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465" windowWidth="21840" windowHeight="13740"/>
  </bookViews>
  <sheets>
    <sheet name="Instrucciones" sheetId="12" r:id="rId1"/>
    <sheet name="1. Ventas" sheetId="2" r:id="rId2"/>
    <sheet name="2. Tesorería 12 meses (ANTES)" sheetId="8" r:id="rId3"/>
    <sheet name="3. Previsiones de tesorería" sheetId="3" r:id="rId4"/>
    <sheet name="4. Previsiones G e I" sheetId="5" r:id="rId5"/>
    <sheet name="5. Activos y pasivos" sheetId="6" r:id="rId6"/>
    <sheet name="6. RRHH" sheetId="9" r:id="rId7"/>
    <sheet name="7. Clientes y proveedores" sheetId="11" r:id="rId8"/>
    <sheet name="CONDICIONES" sheetId="10" state="hidden" r:id="rId9"/>
  </sheets>
  <definedNames>
    <definedName name="_xlnm.Print_Area" localSheetId="1">'1. Ventas'!$B$1:$P$39</definedName>
    <definedName name="_xlnm.Print_Area" localSheetId="2">'2. Tesorería 12 meses (ANTES)'!$B$1:$O$53</definedName>
    <definedName name="_xlnm.Print_Area" localSheetId="3">'3. Previsiones de tesorería'!$B$1:$AB$53</definedName>
    <definedName name="_xlnm.Print_Area" localSheetId="4">'4. Previsiones G e I'!$B$1:$D$40</definedName>
    <definedName name="_xlnm.Print_Area" localSheetId="5">'5. Activos y pasivos'!$B$1:$F$104</definedName>
    <definedName name="_xlnm.Print_Area" localSheetId="6">'6. RRHH'!$C$2:$H$46</definedName>
    <definedName name="_xlnm.Print_Area" localSheetId="7">'7. Clientes y proveedores'!$C$2:$I$71</definedName>
    <definedName name="_xlnm.Print_Area" localSheetId="0">Instrucciones!$B$3:$L$24</definedName>
  </definedNames>
  <calcPr calcId="144525"/>
</workbook>
</file>

<file path=xl/calcChain.xml><?xml version="1.0" encoding="utf-8"?>
<calcChain xmlns="http://schemas.openxmlformats.org/spreadsheetml/2006/main">
  <c r="P18" i="2" l="1"/>
  <c r="C7" i="5"/>
  <c r="D7" i="5"/>
  <c r="D32" i="5" l="1"/>
  <c r="D30" i="5"/>
  <c r="D29" i="5"/>
  <c r="D28" i="5"/>
  <c r="D26" i="5"/>
  <c r="D25" i="5"/>
  <c r="D24" i="5"/>
  <c r="D23" i="5"/>
  <c r="D27" i="5"/>
  <c r="D22" i="5"/>
  <c r="C27" i="5"/>
  <c r="C28" i="5"/>
  <c r="C30" i="5"/>
  <c r="C29" i="5"/>
  <c r="D18" i="5"/>
  <c r="D19" i="5"/>
  <c r="D20" i="5"/>
  <c r="D17" i="5"/>
  <c r="D13" i="5"/>
  <c r="D12" i="5"/>
  <c r="D11" i="5"/>
  <c r="D10" i="5"/>
  <c r="D8" i="5"/>
  <c r="C39" i="5" l="1"/>
  <c r="P51" i="3"/>
  <c r="AB16" i="3"/>
  <c r="O16" i="3"/>
  <c r="O16" i="8" l="1"/>
  <c r="D19" i="2" l="1"/>
  <c r="Q53" i="3"/>
  <c r="AA48" i="3"/>
  <c r="Z48" i="3"/>
  <c r="Y48" i="3"/>
  <c r="X48" i="3"/>
  <c r="W48" i="3"/>
  <c r="V48" i="3"/>
  <c r="U48" i="3"/>
  <c r="T48" i="3"/>
  <c r="S48" i="3"/>
  <c r="R48" i="3"/>
  <c r="Q48" i="3"/>
  <c r="P48" i="3"/>
  <c r="AB45" i="3"/>
  <c r="AB44" i="3"/>
  <c r="AB43" i="3"/>
  <c r="AB42" i="3"/>
  <c r="AB41" i="3"/>
  <c r="AB40" i="3"/>
  <c r="AB39" i="3"/>
  <c r="AB36" i="3"/>
  <c r="AB35" i="3"/>
  <c r="AB34" i="3"/>
  <c r="AB33" i="3"/>
  <c r="AB26" i="3"/>
  <c r="AB25" i="3"/>
  <c r="AB24" i="3"/>
  <c r="AB23" i="3"/>
  <c r="AB22" i="3"/>
  <c r="AB21" i="3"/>
  <c r="AB20" i="3"/>
  <c r="AB19" i="3"/>
  <c r="AB18" i="3"/>
  <c r="AB17" i="3"/>
  <c r="AB15" i="3"/>
  <c r="AB14" i="3"/>
  <c r="AB13" i="3"/>
  <c r="AB10" i="3"/>
  <c r="AB9" i="3"/>
  <c r="AB8" i="3"/>
  <c r="AB7" i="3"/>
  <c r="AA49" i="3"/>
  <c r="AA50" i="3" s="1"/>
  <c r="Z49" i="3"/>
  <c r="Z50" i="3" s="1"/>
  <c r="Y53" i="3"/>
  <c r="X53" i="3"/>
  <c r="W49" i="3"/>
  <c r="W50" i="3" s="1"/>
  <c r="V49" i="3"/>
  <c r="V50" i="3" s="1"/>
  <c r="U53" i="3"/>
  <c r="T53" i="3"/>
  <c r="S49" i="3"/>
  <c r="S50" i="3" s="1"/>
  <c r="R53" i="3"/>
  <c r="Q49" i="3"/>
  <c r="Q50" i="3" s="1"/>
  <c r="P53" i="3"/>
  <c r="L53" i="8"/>
  <c r="K53" i="8"/>
  <c r="H53" i="8"/>
  <c r="G53" i="8"/>
  <c r="D53" i="8"/>
  <c r="C53" i="8"/>
  <c r="N48" i="8"/>
  <c r="M48" i="8"/>
  <c r="L48" i="8"/>
  <c r="K48" i="8"/>
  <c r="J48" i="8"/>
  <c r="I48" i="8"/>
  <c r="H48" i="8"/>
  <c r="G48" i="8"/>
  <c r="F48" i="8"/>
  <c r="E48" i="8"/>
  <c r="D48" i="8"/>
  <c r="C48" i="8"/>
  <c r="O48" i="8" s="1"/>
  <c r="O45" i="8"/>
  <c r="O44" i="8"/>
  <c r="O43" i="8"/>
  <c r="O42" i="8"/>
  <c r="O41" i="8"/>
  <c r="O40" i="8"/>
  <c r="O39" i="8"/>
  <c r="O46" i="8" s="1"/>
  <c r="O36" i="8"/>
  <c r="O35" i="8"/>
  <c r="O34" i="8"/>
  <c r="O33" i="8"/>
  <c r="O37" i="8" s="1"/>
  <c r="O26" i="8"/>
  <c r="O25" i="8"/>
  <c r="O24" i="8"/>
  <c r="O23" i="8"/>
  <c r="O22" i="8"/>
  <c r="O21" i="8"/>
  <c r="O20" i="8"/>
  <c r="O19" i="8"/>
  <c r="O18" i="8"/>
  <c r="O17" i="8"/>
  <c r="O15" i="8"/>
  <c r="O14" i="8"/>
  <c r="O13" i="8"/>
  <c r="O10" i="8"/>
  <c r="O9" i="8"/>
  <c r="O8" i="8"/>
  <c r="O7" i="8"/>
  <c r="N53" i="8"/>
  <c r="M49" i="8"/>
  <c r="M50" i="8" s="1"/>
  <c r="L49" i="8"/>
  <c r="L50" i="8" s="1"/>
  <c r="K49" i="8"/>
  <c r="K50" i="8" s="1"/>
  <c r="J53" i="8"/>
  <c r="I49" i="8"/>
  <c r="I50" i="8" s="1"/>
  <c r="H49" i="8"/>
  <c r="H50" i="8" s="1"/>
  <c r="G49" i="8"/>
  <c r="G50" i="8" s="1"/>
  <c r="F53" i="8"/>
  <c r="E49" i="8"/>
  <c r="E50" i="8" s="1"/>
  <c r="D49" i="8"/>
  <c r="D50" i="8" s="1"/>
  <c r="O6" i="8"/>
  <c r="O11" i="8" s="1"/>
  <c r="E23" i="2"/>
  <c r="F23" i="2"/>
  <c r="G23" i="2"/>
  <c r="H23" i="2"/>
  <c r="I23" i="2"/>
  <c r="J23" i="2"/>
  <c r="K23" i="2"/>
  <c r="L23" i="2"/>
  <c r="M23" i="2"/>
  <c r="N23" i="2"/>
  <c r="O23" i="2"/>
  <c r="O29" i="2"/>
  <c r="E39" i="2"/>
  <c r="F39" i="2"/>
  <c r="G39" i="2"/>
  <c r="H39" i="2"/>
  <c r="I39" i="2"/>
  <c r="J39" i="2"/>
  <c r="K39" i="2"/>
  <c r="L39" i="2"/>
  <c r="M39" i="2"/>
  <c r="N39" i="2"/>
  <c r="O39" i="2"/>
  <c r="D39" i="2"/>
  <c r="E37" i="2"/>
  <c r="F37" i="2"/>
  <c r="G37" i="2"/>
  <c r="H37" i="2"/>
  <c r="I37" i="2"/>
  <c r="J37" i="2"/>
  <c r="K37" i="2"/>
  <c r="L37" i="2"/>
  <c r="M37" i="2"/>
  <c r="N37" i="2"/>
  <c r="O37" i="2"/>
  <c r="D37" i="2"/>
  <c r="O35" i="2"/>
  <c r="E35" i="2"/>
  <c r="F35" i="2"/>
  <c r="G35" i="2"/>
  <c r="H35" i="2"/>
  <c r="I35" i="2"/>
  <c r="J35" i="2"/>
  <c r="K35" i="2"/>
  <c r="L35" i="2"/>
  <c r="M35" i="2"/>
  <c r="N35" i="2"/>
  <c r="D35" i="2"/>
  <c r="E33" i="2"/>
  <c r="F33" i="2"/>
  <c r="G33" i="2"/>
  <c r="H33" i="2"/>
  <c r="I33" i="2"/>
  <c r="J33" i="2"/>
  <c r="K33" i="2"/>
  <c r="L33" i="2"/>
  <c r="M33" i="2"/>
  <c r="N33" i="2"/>
  <c r="O33" i="2"/>
  <c r="D33" i="2"/>
  <c r="E31" i="2"/>
  <c r="F31" i="2"/>
  <c r="G31" i="2"/>
  <c r="H31" i="2"/>
  <c r="I31" i="2"/>
  <c r="J31" i="2"/>
  <c r="K31" i="2"/>
  <c r="L31" i="2"/>
  <c r="M31" i="2"/>
  <c r="N31" i="2"/>
  <c r="O31" i="2"/>
  <c r="D31" i="2"/>
  <c r="E29" i="2"/>
  <c r="F29" i="2"/>
  <c r="G29" i="2"/>
  <c r="H29" i="2"/>
  <c r="I29" i="2"/>
  <c r="J29" i="2"/>
  <c r="K29" i="2"/>
  <c r="L29" i="2"/>
  <c r="M29" i="2"/>
  <c r="N29" i="2"/>
  <c r="D29" i="2"/>
  <c r="E27" i="2"/>
  <c r="F27" i="2"/>
  <c r="G27" i="2"/>
  <c r="H27" i="2"/>
  <c r="I27" i="2"/>
  <c r="J27" i="2"/>
  <c r="K27" i="2"/>
  <c r="L27" i="2"/>
  <c r="M27" i="2"/>
  <c r="N27" i="2"/>
  <c r="O27" i="2"/>
  <c r="D27" i="2"/>
  <c r="E25" i="2"/>
  <c r="F25" i="2"/>
  <c r="G25" i="2"/>
  <c r="H25" i="2"/>
  <c r="I25" i="2"/>
  <c r="J25" i="2"/>
  <c r="K25" i="2"/>
  <c r="L25" i="2"/>
  <c r="M25" i="2"/>
  <c r="N25" i="2"/>
  <c r="O25" i="2"/>
  <c r="D25" i="2"/>
  <c r="D23" i="2"/>
  <c r="E21" i="2"/>
  <c r="F21" i="2"/>
  <c r="G21" i="2"/>
  <c r="H21" i="2"/>
  <c r="I21" i="2"/>
  <c r="J21" i="2"/>
  <c r="K21" i="2"/>
  <c r="L21" i="2"/>
  <c r="M21" i="2"/>
  <c r="N21" i="2"/>
  <c r="O21" i="2"/>
  <c r="D21" i="2"/>
  <c r="E19" i="2"/>
  <c r="F19" i="2"/>
  <c r="G19" i="2"/>
  <c r="H19" i="2"/>
  <c r="I19" i="2"/>
  <c r="J19" i="2"/>
  <c r="K19" i="2"/>
  <c r="L19" i="2"/>
  <c r="M19" i="2"/>
  <c r="N19" i="2"/>
  <c r="O19" i="2"/>
  <c r="P38" i="2"/>
  <c r="P36" i="2"/>
  <c r="P34" i="2"/>
  <c r="P32" i="2"/>
  <c r="P30" i="2"/>
  <c r="P28" i="2"/>
  <c r="P26" i="2"/>
  <c r="P24" i="2"/>
  <c r="P22" i="2"/>
  <c r="P20" i="2"/>
  <c r="G40" i="2" l="1"/>
  <c r="K40" i="2"/>
  <c r="M40" i="2"/>
  <c r="I40" i="2"/>
  <c r="O40" i="2"/>
  <c r="E40" i="2"/>
  <c r="N40" i="2"/>
  <c r="J40" i="2"/>
  <c r="F40" i="2"/>
  <c r="T49" i="3"/>
  <c r="T50" i="3" s="1"/>
  <c r="Y49" i="3"/>
  <c r="Y50" i="3" s="1"/>
  <c r="P19" i="2"/>
  <c r="L40" i="2"/>
  <c r="H40" i="2"/>
  <c r="P21" i="2"/>
  <c r="P23" i="2"/>
  <c r="P25" i="2"/>
  <c r="P27" i="2"/>
  <c r="P29" i="2"/>
  <c r="P31" i="2"/>
  <c r="P33" i="2"/>
  <c r="P35" i="2"/>
  <c r="P37" i="2"/>
  <c r="P39" i="2"/>
  <c r="AB46" i="3"/>
  <c r="AB27" i="3"/>
  <c r="AB48" i="3"/>
  <c r="P49" i="3"/>
  <c r="P50" i="3" s="1"/>
  <c r="Q51" i="3" s="1"/>
  <c r="R51" i="3" s="1"/>
  <c r="S51" i="3" s="1"/>
  <c r="T51" i="3" s="1"/>
  <c r="U51" i="3" s="1"/>
  <c r="V51" i="3" s="1"/>
  <c r="W51" i="3" s="1"/>
  <c r="X51" i="3" s="1"/>
  <c r="Y51" i="3" s="1"/>
  <c r="Z51" i="3" s="1"/>
  <c r="AA51" i="3" s="1"/>
  <c r="AB51" i="3" s="1"/>
  <c r="U49" i="3"/>
  <c r="U50" i="3" s="1"/>
  <c r="R49" i="3"/>
  <c r="R50" i="3" s="1"/>
  <c r="AB37" i="3"/>
  <c r="X49" i="3"/>
  <c r="X50" i="3" s="1"/>
  <c r="V53" i="3"/>
  <c r="Z53" i="3"/>
  <c r="S53" i="3"/>
  <c r="W53" i="3"/>
  <c r="AA53" i="3"/>
  <c r="AB6" i="3"/>
  <c r="AB11" i="3" s="1"/>
  <c r="O27" i="8"/>
  <c r="J49" i="8"/>
  <c r="J50" i="8" s="1"/>
  <c r="C49" i="8"/>
  <c r="E53" i="8"/>
  <c r="I53" i="8"/>
  <c r="M53" i="8"/>
  <c r="F49" i="8"/>
  <c r="F50" i="8" s="1"/>
  <c r="N49" i="8"/>
  <c r="N50" i="8" s="1"/>
  <c r="D40" i="2"/>
  <c r="P40" i="2" l="1"/>
  <c r="AB53" i="3"/>
  <c r="AB49" i="3"/>
  <c r="AB50" i="3" s="1"/>
  <c r="O53" i="8"/>
  <c r="C50" i="8"/>
  <c r="C51" i="8" s="1"/>
  <c r="D51" i="8" s="1"/>
  <c r="E51" i="8" s="1"/>
  <c r="F51" i="8" s="1"/>
  <c r="G51" i="8" s="1"/>
  <c r="H51" i="8" s="1"/>
  <c r="I51" i="8" s="1"/>
  <c r="J51" i="8" s="1"/>
  <c r="K51" i="8" s="1"/>
  <c r="L51" i="8" s="1"/>
  <c r="M51" i="8" s="1"/>
  <c r="N51" i="8" s="1"/>
  <c r="O51" i="8" s="1"/>
  <c r="O49" i="8"/>
  <c r="O50" i="8" s="1"/>
  <c r="N48" i="3" l="1"/>
  <c r="M48" i="3"/>
  <c r="L48" i="3"/>
  <c r="K48" i="3"/>
  <c r="J48" i="3"/>
  <c r="I48" i="3"/>
  <c r="H48" i="3"/>
  <c r="G48" i="3"/>
  <c r="F48" i="3"/>
  <c r="E48" i="3"/>
  <c r="D48" i="3"/>
  <c r="C48" i="3"/>
  <c r="O48" i="3" l="1"/>
  <c r="D33" i="5"/>
  <c r="D31" i="5"/>
  <c r="O39" i="3"/>
  <c r="C20" i="5"/>
  <c r="O45" i="3"/>
  <c r="O44" i="3"/>
  <c r="O43" i="3"/>
  <c r="O42" i="3"/>
  <c r="O41" i="3"/>
  <c r="O40" i="3"/>
  <c r="O34" i="3"/>
  <c r="O35" i="3"/>
  <c r="O36" i="3"/>
  <c r="C13" i="5" s="1"/>
  <c r="O33" i="3"/>
  <c r="C10" i="5" s="1"/>
  <c r="O14" i="3"/>
  <c r="O15" i="3"/>
  <c r="O17" i="3"/>
  <c r="C22" i="5" s="1"/>
  <c r="O18" i="3"/>
  <c r="C23" i="5" s="1"/>
  <c r="O19" i="3"/>
  <c r="O20" i="3"/>
  <c r="C26" i="5" s="1"/>
  <c r="O21" i="3"/>
  <c r="O22" i="3"/>
  <c r="O23" i="3"/>
  <c r="O24" i="3"/>
  <c r="O25" i="3"/>
  <c r="O26" i="3"/>
  <c r="O13" i="3"/>
  <c r="O7" i="3"/>
  <c r="O8" i="3"/>
  <c r="O9" i="3"/>
  <c r="O10" i="3"/>
  <c r="C8" i="5" s="1"/>
  <c r="C18" i="5" l="1"/>
  <c r="C25" i="5"/>
  <c r="C19" i="5"/>
  <c r="C32" i="5"/>
  <c r="D34" i="5" s="1"/>
  <c r="L6" i="3"/>
  <c r="L53" i="3" s="1"/>
  <c r="D6" i="3"/>
  <c r="M6" i="3"/>
  <c r="M53" i="3" s="1"/>
  <c r="E6" i="3"/>
  <c r="E53" i="3" s="1"/>
  <c r="N6" i="3"/>
  <c r="N53" i="3" s="1"/>
  <c r="J6" i="3"/>
  <c r="J53" i="3" s="1"/>
  <c r="H6" i="3"/>
  <c r="I6" i="3"/>
  <c r="I53" i="3" s="1"/>
  <c r="C6" i="3"/>
  <c r="C53" i="3" s="1"/>
  <c r="K6" i="3"/>
  <c r="G6" i="3"/>
  <c r="F6" i="3"/>
  <c r="F53" i="3" s="1"/>
  <c r="C12" i="5"/>
  <c r="C24" i="5"/>
  <c r="O27" i="3"/>
  <c r="C11" i="5"/>
  <c r="C17" i="5"/>
  <c r="O46" i="3"/>
  <c r="O37" i="3"/>
  <c r="G49" i="3" l="1"/>
  <c r="G50" i="3" s="1"/>
  <c r="G53" i="3"/>
  <c r="K49" i="3"/>
  <c r="K50" i="3" s="1"/>
  <c r="K53" i="3"/>
  <c r="H49" i="3"/>
  <c r="H50" i="3" s="1"/>
  <c r="H53" i="3"/>
  <c r="D49" i="3"/>
  <c r="D50" i="3" s="1"/>
  <c r="D53" i="3"/>
  <c r="C49" i="3"/>
  <c r="C50" i="3" s="1"/>
  <c r="C51" i="3" s="1"/>
  <c r="C34" i="5"/>
  <c r="F49" i="3"/>
  <c r="F50" i="3" s="1"/>
  <c r="I49" i="3"/>
  <c r="I50" i="3" s="1"/>
  <c r="E49" i="3"/>
  <c r="E50" i="3" s="1"/>
  <c r="N49" i="3"/>
  <c r="N50" i="3" s="1"/>
  <c r="L49" i="3"/>
  <c r="L50" i="3" s="1"/>
  <c r="M49" i="3"/>
  <c r="M50" i="3" s="1"/>
  <c r="J49" i="3"/>
  <c r="J50" i="3" s="1"/>
  <c r="O6" i="3"/>
  <c r="D14" i="5"/>
  <c r="C14" i="5"/>
  <c r="D51" i="3" l="1"/>
  <c r="O53" i="3"/>
  <c r="O11" i="3"/>
  <c r="O49" i="3"/>
  <c r="O50" i="3" s="1"/>
  <c r="E51" i="3"/>
  <c r="F51" i="3" s="1"/>
  <c r="G51" i="3" s="1"/>
  <c r="H51" i="3" s="1"/>
  <c r="I51" i="3" s="1"/>
  <c r="J51" i="3" s="1"/>
  <c r="K51" i="3" s="1"/>
  <c r="L51" i="3" s="1"/>
  <c r="M51" i="3" s="1"/>
  <c r="N51" i="3" s="1"/>
  <c r="O51" i="3" s="1"/>
  <c r="D9" i="5"/>
  <c r="D15" i="5" s="1"/>
  <c r="D35" i="5" s="1"/>
  <c r="C9" i="5"/>
  <c r="C15" i="5" s="1"/>
  <c r="C35" i="5" s="1"/>
</calcChain>
</file>

<file path=xl/sharedStrings.xml><?xml version="1.0" encoding="utf-8"?>
<sst xmlns="http://schemas.openxmlformats.org/spreadsheetml/2006/main" count="268" uniqueCount="181">
  <si>
    <t>PRODUCTO/SERVICIO</t>
  </si>
  <si>
    <t>TIPO DE CLIENTE/A</t>
  </si>
  <si>
    <t>DESCRIPCIÓN</t>
  </si>
  <si>
    <t>PRECIO FINAL</t>
  </si>
  <si>
    <t>COSTE MATERIALES</t>
  </si>
  <si>
    <t>MESES</t>
  </si>
  <si>
    <t>TOTAL ANUAL</t>
  </si>
  <si>
    <t>Uds.</t>
  </si>
  <si>
    <t>€</t>
  </si>
  <si>
    <t>COBROS</t>
  </si>
  <si>
    <t>Ventas</t>
  </si>
  <si>
    <t>Aportación metálico</t>
  </si>
  <si>
    <t>Aportación en especie</t>
  </si>
  <si>
    <t>Préstamo</t>
  </si>
  <si>
    <t>Otros</t>
  </si>
  <si>
    <t>COSTES FIJOS</t>
  </si>
  <si>
    <t>Salarios promotores</t>
  </si>
  <si>
    <t>Seguridad Social</t>
  </si>
  <si>
    <t xml:space="preserve">Salarios </t>
  </si>
  <si>
    <t>Arrendamientos</t>
  </si>
  <si>
    <t>Gestoría</t>
  </si>
  <si>
    <t>Luz y agua</t>
  </si>
  <si>
    <t>Teléfono</t>
  </si>
  <si>
    <t>Seguros</t>
  </si>
  <si>
    <t>Gas</t>
  </si>
  <si>
    <t>Materiales</t>
  </si>
  <si>
    <t>Publicidad</t>
  </si>
  <si>
    <t>MES</t>
  </si>
  <si>
    <t>TOTAL COBROS</t>
  </si>
  <si>
    <t>TOTAL COSTES FIJOS</t>
  </si>
  <si>
    <t>COSTES VARIABLES</t>
  </si>
  <si>
    <t>Compras</t>
  </si>
  <si>
    <t>Servicios Externos</t>
  </si>
  <si>
    <t>TOTAL  COSTES VARIABLES</t>
  </si>
  <si>
    <t>INVERSIONES</t>
  </si>
  <si>
    <t>Acondicionamiento del local</t>
  </si>
  <si>
    <t>Mobiliario</t>
  </si>
  <si>
    <t>Maquinaria</t>
  </si>
  <si>
    <t>Utillaje</t>
  </si>
  <si>
    <t>Inmovilizado Inmaterial</t>
  </si>
  <si>
    <t>Equipos                       informáticos</t>
  </si>
  <si>
    <t>TOTAL INVERSIÓN</t>
  </si>
  <si>
    <t>TOTAL PAGOS</t>
  </si>
  <si>
    <t>COBROS-PAGOS</t>
  </si>
  <si>
    <t>SALDO                                     ACUMULADO</t>
  </si>
  <si>
    <t>MARGEN DE EXPLOTACIÓN</t>
  </si>
  <si>
    <t>(Nota: los resultados del ejercicio se incorporarán sin computar amortizaciones)</t>
  </si>
  <si>
    <t>1. Ventas</t>
  </si>
  <si>
    <t>2. Subvenciones de explotación</t>
  </si>
  <si>
    <t>3. INGRESOS DE EXPLOTACIÓN (1+2)</t>
  </si>
  <si>
    <t>4. Compras</t>
  </si>
  <si>
    <t>5. Mano de obra externa</t>
  </si>
  <si>
    <t>6. Transporte</t>
  </si>
  <si>
    <t>7. Otros</t>
  </si>
  <si>
    <t>8. COSTES VARIABLES (4+5+6+7)</t>
  </si>
  <si>
    <t>9. MARGEN DE EXPLOTACIÓN (3-8)</t>
  </si>
  <si>
    <t>10. Personal</t>
  </si>
  <si>
    <t xml:space="preserve">       - Salario promotores/as</t>
  </si>
  <si>
    <t xml:space="preserve">       - Seguridad Social</t>
  </si>
  <si>
    <t xml:space="preserve">       - Salario trabajadores/as</t>
  </si>
  <si>
    <t>11. Servicios y suministros</t>
  </si>
  <si>
    <t xml:space="preserve">       - Alquiler</t>
  </si>
  <si>
    <t xml:space="preserve">       - Gestoría</t>
  </si>
  <si>
    <t xml:space="preserve">       - Seguros</t>
  </si>
  <si>
    <t xml:space="preserve">       - Material de oficina</t>
  </si>
  <si>
    <t xml:space="preserve">       - Teléfono</t>
  </si>
  <si>
    <t>12. Impuestos, tasas</t>
  </si>
  <si>
    <t>13. Gastos financieros</t>
  </si>
  <si>
    <t>14. Amortizaciones</t>
  </si>
  <si>
    <t>15. COSTES FIJOS (10+11+12+13)</t>
  </si>
  <si>
    <t>16. RESULTADO DEL EJERCICIO (9-15)</t>
  </si>
  <si>
    <t>AÑO 1</t>
  </si>
  <si>
    <t>AÑO 2</t>
  </si>
  <si>
    <t>PÉRDIDAS Y GANANCIAS</t>
  </si>
  <si>
    <t>ESTIMACIÓN DE CRECIMIENTO</t>
  </si>
  <si>
    <t xml:space="preserve">                PREVISIÓN IPC</t>
  </si>
  <si>
    <t>ACTIVO</t>
  </si>
  <si>
    <t>Transportes</t>
  </si>
  <si>
    <t>S.Social trabajadores</t>
  </si>
  <si>
    <t>Gastos Financieros</t>
  </si>
  <si>
    <t>ERROR: El total activo y el total pasivo deben ser iguales.</t>
  </si>
  <si>
    <t>OK</t>
  </si>
  <si>
    <t>ESTIMACIONES VENTAS PRÓXIMOS 12 MESES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</si>
  <si>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</si>
  <si>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</si>
  <si>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</si>
  <si>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</si>
  <si>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</si>
  <si>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</si>
  <si>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</si>
  <si>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</si>
  <si>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</si>
  <si>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</si>
  <si>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</si>
  <si>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MESES (AÑO 1)</t>
  </si>
  <si>
    <t>MESES (AÑO 2)</t>
  </si>
  <si>
    <t>NOMBRE Y APELLIDOS</t>
  </si>
  <si>
    <t>CARGO</t>
  </si>
  <si>
    <t>ÚLTIMO AÑO</t>
  </si>
  <si>
    <t>EN EL PRÓXIMO AÑO</t>
  </si>
  <si>
    <t>SI</t>
  </si>
  <si>
    <t>NO</t>
  </si>
  <si>
    <t>EN CASO AFIRMATIVO, INDICA EL PLAZO/PREVISIÓN DEL ERTE</t>
  </si>
  <si>
    <t>* En el caso de previsión en el C/P de nueva/s contratación indicar "en el próximo año"</t>
  </si>
  <si>
    <t>INDICA POR PERSONA SI ESTÁ EN LA EMPRESA EN EL…</t>
  </si>
  <si>
    <t>ACTUALIDAD</t>
  </si>
  <si>
    <t>VALOR ADQUISICIÓN</t>
  </si>
  <si>
    <t>FECHA DE ADQUISICIÓN</t>
  </si>
  <si>
    <t>APORTACIONES DE EL/LOS SOCIO/S</t>
  </si>
  <si>
    <t>IMPORTE TOTAL</t>
  </si>
  <si>
    <t>CUOTA MENSUAL</t>
  </si>
  <si>
    <t>Nº CUOTAS PENDIENTES</t>
  </si>
  <si>
    <t>DESTINO DE LA FINANCIACIÓN</t>
  </si>
  <si>
    <t>ENTIDAD</t>
  </si>
  <si>
    <t>IMPORTE</t>
  </si>
  <si>
    <t>FECHA APORTACIÓN</t>
  </si>
  <si>
    <t>¿LA EMPRESA TIENE PREVISTO SOLICITAR EN EL C/P MÁS FINANCIACIÓN AJENA?</t>
  </si>
  <si>
    <t>EN CASO AFIRMATIVO, CUMPLIMENTA EL SIGUIENTE CUADRO</t>
  </si>
  <si>
    <t>FECHA SOLICITUD</t>
  </si>
  <si>
    <t>NOMBRE</t>
  </si>
  <si>
    <t>IMPORTE MEDIO DE VENTA</t>
  </si>
  <si>
    <t>FRECUENCIA COMPRA (ANUAL)</t>
  </si>
  <si>
    <t>IMPORTE MEDIO PAGO</t>
  </si>
  <si>
    <t>PLAZO DE PAGO</t>
  </si>
  <si>
    <t>¿HA REDUCIDO SU COMPRA DURANTE LA CRISIS?</t>
  </si>
  <si>
    <t>3.7.</t>
  </si>
  <si>
    <t>3.6.</t>
  </si>
  <si>
    <t>Menos de un 10%</t>
  </si>
  <si>
    <t>Entre 10% - 20%</t>
  </si>
  <si>
    <t>Entre 20% - 30%</t>
  </si>
  <si>
    <t>Entre 30% - 40%</t>
  </si>
  <si>
    <t>Entre 40% - 50%</t>
  </si>
  <si>
    <t>Entre 50% - 60%</t>
  </si>
  <si>
    <t>Entre 60% - 70%</t>
  </si>
  <si>
    <t>Entre 70% - 80%</t>
  </si>
  <si>
    <t>Entre 80% - 90%</t>
  </si>
  <si>
    <t>Más de un 90%</t>
  </si>
  <si>
    <t>DEFINE A TUS PRINCIPALES CLIENTES (ANTES DE LA CRISIS)</t>
  </si>
  <si>
    <t>INMEDIATO</t>
  </si>
  <si>
    <t>A 30 DÍAS O MENOS</t>
  </si>
  <si>
    <t xml:space="preserve">ENTRE 30-60 DÍAS </t>
  </si>
  <si>
    <t>ENTRE 60-90 DÍAS</t>
  </si>
  <si>
    <t>MÁS DE 90 DÍAS</t>
  </si>
  <si>
    <t>CONCEPTO</t>
  </si>
  <si>
    <t>FRECUENCIA (ANUAL)</t>
  </si>
  <si>
    <t>DEFINE A TUS PRINCIPALES PROVEEDORES/SUMINISTRADORES (ANTES DE LA CRISIS)</t>
  </si>
  <si>
    <t>¿HAS REDUCIDO ESTE IMPORTE DURANTE LA CRISIS?</t>
  </si>
  <si>
    <t>¿LA EMPRESA HA REALIZADO  O VA A REALIZAR UN ERTE?</t>
  </si>
  <si>
    <t>Préstamo/s</t>
  </si>
  <si>
    <t>FUENTES DE FINANCIACIÓN AJENA (ACTUAL): Préstamos, líneas de crédito,…</t>
  </si>
  <si>
    <t>Otros (subvenciones,…)</t>
  </si>
  <si>
    <t xml:space="preserve"> </t>
  </si>
  <si>
    <t xml:space="preserve">       -Suministros (agua,luz,…) </t>
  </si>
  <si>
    <t xml:space="preserve">       - Otros</t>
  </si>
  <si>
    <t xml:space="preserve">       -Publicidad</t>
  </si>
  <si>
    <t>Transporte</t>
  </si>
  <si>
    <t xml:space="preserve">       - Gas</t>
  </si>
  <si>
    <t>Define tus principales activos</t>
  </si>
  <si>
    <t>Define tus principales pasivos (financiación)</t>
  </si>
  <si>
    <t>SUELDO BRUTO/MENSUAL</t>
  </si>
  <si>
    <t>NÚMERO DE TRABAJADORES AFECTADOS POR EL ERTE</t>
  </si>
  <si>
    <t>DURANTE LA CRISIS</t>
  </si>
  <si>
    <t>¿EN CUÁNTOS MESES ESPERAS QUE RECUPERE SU RITMO "NORMAL" DE COMPRA?</t>
  </si>
  <si>
    <t>¿EN CUÁNTOS MESES ESPERAS RECUPERAR EL IMPORTE "NORMAL" DE ESTA PARTIDA?</t>
  </si>
  <si>
    <t>INSTRUCCIONES</t>
  </si>
  <si>
    <t xml:space="preserve"> En color amarillo están aquellos campos en los que se pueden cumplimentar los datos que procedan en cada caso</t>
  </si>
  <si>
    <t>En blanco están aquello campos que se cumplimentan de manera automática</t>
  </si>
  <si>
    <t>7. CLIENTES Y PROVEEDORES</t>
  </si>
  <si>
    <t>6. RRHH</t>
  </si>
  <si>
    <t xml:space="preserve">5 ACTIVOS Y PASIVOS </t>
  </si>
  <si>
    <t>4 PREVISIONES DE GASTOS E INGRESOS PARA ESTE AÑO Y EL SIGUIENTE</t>
  </si>
  <si>
    <r>
      <t xml:space="preserve">3 PREVISIONES DE TESORERÍA </t>
    </r>
    <r>
      <rPr>
        <b/>
        <u/>
        <sz val="14"/>
        <color theme="1"/>
        <rFont val="Calibri (Cuerpo)_x0000_"/>
      </rPr>
      <t>PRÓXIMOS 24 MESES</t>
    </r>
  </si>
  <si>
    <r>
      <t xml:space="preserve">2 DESGLOSE TESORERÍA </t>
    </r>
    <r>
      <rPr>
        <b/>
        <u/>
        <sz val="14"/>
        <color theme="1"/>
        <rFont val="Calibri (Cuerpo)_x0000_"/>
      </rPr>
      <t>MENSUAL AÑO ANTERIOR</t>
    </r>
  </si>
  <si>
    <t>1 VENTAS</t>
  </si>
  <si>
    <t>Es recomendable cumplimentar las tablas en el orden prefijado:</t>
  </si>
  <si>
    <t>4. Previsiones de Ingresos y Gastos</t>
  </si>
  <si>
    <t>5. Activos y Pasivos</t>
  </si>
  <si>
    <t>7. Clientes y proveedores</t>
  </si>
  <si>
    <t>2. Desglose Tesorería mensual año anterior</t>
  </si>
  <si>
    <t>3. Previsión Tesorería mensual próximos 24 meses</t>
  </si>
  <si>
    <t>CONVOCATORIA PÚBLICA PARA LA CONCESIÓN DE PRÉSTAMOS PARA LA FINANCIACIÓN DE NUEVAS INVERSIONES, AMPLIACIÓN O MODERNIZACIÓN DE LA CAPACIDAD PRODUCTIVA CON FINANCIACIÓN DE ACTIVO CIRCULANTE Y PARA LA FINANCIACIÓN DE NECESIDADES DE LIQUIDEZ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</si>
</sst>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1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4"/>
      <color theme="1"/>
      <name val="Calibri (Cuerpo)_x0000_"/>
    </font>
    <font>
      <sz val="18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70C0"/>
        <bgColor indexed="64"/>
      </patternFill>
    </fill>
  </fills>
  <borders count="1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medium">
        <color indexed="64"/>
      </right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theme="4"/>
      </left>
      <right style="medium">
        <color indexed="64"/>
      </right>
      <top/>
      <bottom style="thin">
        <color theme="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theme="4"/>
      </left>
      <right style="medium">
        <color indexed="64"/>
      </right>
      <top style="thin">
        <color theme="4"/>
      </top>
      <bottom/>
      <diagonal/>
    </border>
    <border>
      <left style="medium">
        <color indexed="64"/>
      </left>
      <right/>
      <top/>
      <bottom style="thin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medium">
        <color rgb="FF0070C0"/>
      </top>
      <bottom style="thin">
        <color theme="4"/>
      </bottom>
      <diagonal/>
    </border>
    <border>
      <left style="thin">
        <color theme="4"/>
      </left>
      <right style="medium">
        <color indexed="64"/>
      </right>
      <top style="medium">
        <color rgb="FF0070C0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indexed="64"/>
      </top>
      <bottom style="thin">
        <color theme="4"/>
      </bottom>
      <diagonal/>
    </border>
    <border>
      <left style="thin">
        <color theme="4"/>
      </left>
      <right style="medium">
        <color indexed="64"/>
      </right>
      <top style="thin">
        <color indexed="6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rgb="FF0070C0"/>
      </bottom>
      <diagonal/>
    </border>
    <border>
      <left style="thin">
        <color theme="4"/>
      </left>
      <right style="medium">
        <color indexed="64"/>
      </right>
      <top style="thin">
        <color theme="4"/>
      </top>
      <bottom style="medium">
        <color rgb="FF0070C0"/>
      </bottom>
      <diagonal/>
    </border>
    <border>
      <left style="medium">
        <color indexed="6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ck">
        <color indexed="64"/>
      </bottom>
      <diagonal/>
    </border>
    <border>
      <left style="thin">
        <color theme="4"/>
      </left>
      <right style="medium">
        <color indexed="64"/>
      </right>
      <top style="thin">
        <color theme="4"/>
      </top>
      <bottom style="thick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medium">
        <color auto="1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indexed="6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70C0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4"/>
      </right>
      <top style="thin">
        <color indexed="64"/>
      </top>
      <bottom/>
      <diagonal/>
    </border>
    <border>
      <left style="medium">
        <color indexed="64"/>
      </left>
      <right style="thin">
        <color theme="4"/>
      </right>
      <top/>
      <bottom style="medium">
        <color rgb="FF0070C0"/>
      </bottom>
      <diagonal/>
    </border>
    <border>
      <left style="medium">
        <color indexed="64"/>
      </left>
      <right style="thin">
        <color theme="4"/>
      </right>
      <top style="medium">
        <color rgb="FF0070C0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/>
      <right/>
      <top style="medium">
        <color indexed="64"/>
      </top>
      <bottom style="thin">
        <color theme="1"/>
      </bottom>
      <diagonal/>
    </border>
    <border>
      <left/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/>
      <top style="medium">
        <color indexed="64"/>
      </top>
      <bottom style="thin">
        <color theme="1"/>
      </bottom>
      <diagonal/>
    </border>
    <border>
      <left/>
      <right/>
      <top style="thin">
        <color theme="1"/>
      </top>
      <bottom style="thin">
        <color theme="3" tint="0.59999389629810485"/>
      </bottom>
      <diagonal/>
    </border>
    <border>
      <left/>
      <right/>
      <top style="thin">
        <color theme="3" tint="0.59999389629810485"/>
      </top>
      <bottom style="thin">
        <color theme="3" tint="0.59999389629810485"/>
      </bottom>
      <diagonal/>
    </border>
    <border>
      <left/>
      <right/>
      <top/>
      <bottom style="thin">
        <color theme="3" tint="0.59999389629810485"/>
      </bottom>
      <diagonal/>
    </border>
    <border>
      <left style="thin">
        <color indexed="64"/>
      </left>
      <right/>
      <top style="thin">
        <color theme="1"/>
      </top>
      <bottom style="thin">
        <color theme="3" tint="0.59999389629810485"/>
      </bottom>
      <diagonal/>
    </border>
    <border>
      <left/>
      <right style="thin">
        <color indexed="64"/>
      </right>
      <top style="thin">
        <color theme="1"/>
      </top>
      <bottom style="thin">
        <color theme="3" tint="0.59999389629810485"/>
      </bottom>
      <diagonal/>
    </border>
    <border>
      <left style="thin">
        <color indexed="64"/>
      </left>
      <right/>
      <top style="thin">
        <color theme="3" tint="0.59999389629810485"/>
      </top>
      <bottom style="thin">
        <color theme="3" tint="0.59999389629810485"/>
      </bottom>
      <diagonal/>
    </border>
    <border>
      <left/>
      <right style="thin">
        <color indexed="64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indexed="64"/>
      </left>
      <right/>
      <top/>
      <bottom style="thin">
        <color theme="3" tint="0.59999389629810485"/>
      </bottom>
      <diagonal/>
    </border>
    <border>
      <left/>
      <right style="thin">
        <color indexed="64"/>
      </right>
      <top/>
      <bottom style="thin">
        <color theme="3" tint="0.59999389629810485"/>
      </bottom>
      <diagonal/>
    </border>
    <border>
      <left style="medium">
        <color indexed="64"/>
      </left>
      <right style="thin">
        <color theme="4"/>
      </right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70C0"/>
      </left>
      <right style="medium">
        <color indexed="64"/>
      </right>
      <top style="thin">
        <color rgb="FF0070C0"/>
      </top>
      <bottom style="thin">
        <color rgb="FF0070C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thin">
        <color theme="4"/>
      </top>
      <bottom style="medium">
        <color indexed="64"/>
      </bottom>
      <diagonal/>
    </border>
    <border>
      <left style="medium">
        <color indexed="64"/>
      </left>
      <right style="thin">
        <color theme="4"/>
      </right>
      <top style="thin">
        <color theme="1"/>
      </top>
      <bottom style="thin">
        <color theme="4"/>
      </bottom>
      <diagonal/>
    </border>
    <border>
      <left style="medium">
        <color indexed="64"/>
      </left>
      <right style="thin">
        <color theme="4"/>
      </right>
      <top style="thin">
        <color theme="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1"/>
      </top>
      <bottom style="thin">
        <color theme="3" tint="0.59999389629810485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3" tint="0.59999389629810485"/>
      </bottom>
      <diagonal/>
    </border>
    <border>
      <left style="medium">
        <color indexed="64"/>
      </left>
      <right/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1"/>
      </left>
      <right style="medium">
        <color indexed="64"/>
      </right>
      <top/>
      <bottom style="thin">
        <color theme="3" tint="0.59999389629810485"/>
      </bottom>
      <diagonal/>
    </border>
    <border>
      <left style="medium">
        <color indexed="64"/>
      </left>
      <right/>
      <top style="thin">
        <color theme="3" tint="0.59999389629810485"/>
      </top>
      <bottom style="medium">
        <color indexed="64"/>
      </bottom>
      <diagonal/>
    </border>
    <border>
      <left/>
      <right/>
      <top style="thin">
        <color theme="3" tint="0.59999389629810485"/>
      </top>
      <bottom style="medium">
        <color indexed="64"/>
      </bottom>
      <diagonal/>
    </border>
    <border>
      <left/>
      <right style="thin">
        <color indexed="64"/>
      </right>
      <top style="thin">
        <color theme="3" tint="0.59999389629810485"/>
      </top>
      <bottom style="medium">
        <color indexed="64"/>
      </bottom>
      <diagonal/>
    </border>
    <border>
      <left style="thin">
        <color indexed="64"/>
      </left>
      <right/>
      <top style="thin">
        <color theme="3" tint="0.59999389629810485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3" tint="0.59999389629810485"/>
      </bottom>
      <diagonal/>
    </border>
    <border>
      <left style="thin">
        <color indexed="64"/>
      </left>
      <right style="thin">
        <color theme="1"/>
      </right>
      <top/>
      <bottom style="thin">
        <color theme="3" tint="0.59999389629810485"/>
      </bottom>
      <diagonal/>
    </border>
    <border>
      <left style="thin">
        <color indexed="64"/>
      </left>
      <right style="thin">
        <color theme="1"/>
      </right>
      <top style="thin">
        <color theme="3" tint="0.59999389629810485"/>
      </top>
      <bottom style="medium">
        <color indexed="64"/>
      </bottom>
      <diagonal/>
    </border>
    <border>
      <left style="medium">
        <color indexed="64"/>
      </left>
      <right/>
      <top style="thin">
        <color rgb="FF0070C0"/>
      </top>
      <bottom style="thin">
        <color rgb="FF0070C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rgb="FF0070C0"/>
      </bottom>
      <diagonal/>
    </border>
    <border>
      <left style="thin">
        <color indexed="64"/>
      </left>
      <right/>
      <top/>
      <bottom style="thin">
        <color rgb="FF0070C0"/>
      </bottom>
      <diagonal/>
    </border>
    <border>
      <left style="thin">
        <color indexed="64"/>
      </left>
      <right style="medium">
        <color indexed="64"/>
      </right>
      <top/>
      <bottom style="thin">
        <color rgb="FF0070C0"/>
      </bottom>
      <diagonal/>
    </border>
    <border>
      <left style="thin">
        <color indexed="64"/>
      </left>
      <right/>
      <top style="thin">
        <color rgb="FF0070C0"/>
      </top>
      <bottom style="thin">
        <color rgb="FF0070C0"/>
      </bottom>
      <diagonal/>
    </border>
    <border>
      <left style="thin">
        <color indexed="64"/>
      </left>
      <right style="medium">
        <color indexed="64"/>
      </right>
      <top style="thin">
        <color rgb="FF0070C0"/>
      </top>
      <bottom style="thin">
        <color rgb="FF0070C0"/>
      </bottom>
      <diagonal/>
    </border>
    <border>
      <left style="medium">
        <color indexed="64"/>
      </left>
      <right/>
      <top style="thin">
        <color rgb="FF0070C0"/>
      </top>
      <bottom style="medium">
        <color indexed="64"/>
      </bottom>
      <diagonal/>
    </border>
    <border>
      <left style="thin">
        <color indexed="64"/>
      </left>
      <right/>
      <top style="thin">
        <color rgb="FF0070C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70C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70C0"/>
      </bottom>
      <diagonal/>
    </border>
    <border>
      <left/>
      <right/>
      <top style="medium">
        <color indexed="64"/>
      </top>
      <bottom style="thin">
        <color rgb="FF0070C0"/>
      </bottom>
      <diagonal/>
    </border>
    <border>
      <left/>
      <right style="medium">
        <color indexed="64"/>
      </right>
      <top style="medium">
        <color indexed="64"/>
      </top>
      <bottom style="thin">
        <color rgb="FF0070C0"/>
      </bottom>
      <diagonal/>
    </border>
    <border>
      <left style="medium">
        <color indexed="64"/>
      </left>
      <right style="medium">
        <color indexed="64"/>
      </right>
      <top style="thin">
        <color rgb="FF0070C0"/>
      </top>
      <bottom style="thin">
        <color rgb="FF0070C0"/>
      </bottom>
      <diagonal/>
    </border>
    <border>
      <left/>
      <right style="medium">
        <color indexed="64"/>
      </right>
      <top style="thin">
        <color rgb="FF0070C0"/>
      </top>
      <bottom style="thin">
        <color rgb="FF0070C0"/>
      </bottom>
      <diagonal/>
    </border>
    <border>
      <left style="medium">
        <color indexed="64"/>
      </left>
      <right style="medium">
        <color indexed="64"/>
      </right>
      <top style="thin">
        <color rgb="FF0070C0"/>
      </top>
      <bottom style="medium">
        <color indexed="64"/>
      </bottom>
      <diagonal/>
    </border>
    <border>
      <left/>
      <right style="medium">
        <color indexed="64"/>
      </right>
      <top style="thin">
        <color rgb="FF0070C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rgb="FF0070C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70C0"/>
      </bottom>
      <diagonal/>
    </border>
  </borders>
  <cellStyleXfs count="4">
    <xf numFmtId="0" fontId="0" fillId="0" borderId="0"/>
    <xf numFmtId="0" fontId="4" fillId="0" borderId="0">
      <alignment horizontal="center"/>
    </xf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278">
    <xf numFmtId="0" fontId="0" fillId="0" borderId="0" xfId="0"/>
    <xf numFmtId="0" fontId="0" fillId="4" borderId="0" xfId="0" applyFill="1"/>
    <xf numFmtId="0" fontId="0" fillId="0" borderId="0" xfId="0" applyAlignment="1">
      <alignment vertical="top" wrapText="1"/>
    </xf>
    <xf numFmtId="164" fontId="0" fillId="0" borderId="9" xfId="0" applyNumberFormat="1" applyBorder="1"/>
    <xf numFmtId="0" fontId="3" fillId="4" borderId="0" xfId="0" applyFont="1" applyFill="1"/>
    <xf numFmtId="164" fontId="0" fillId="0" borderId="11" xfId="0" applyNumberFormat="1" applyBorder="1"/>
    <xf numFmtId="164" fontId="0" fillId="0" borderId="12" xfId="0" applyNumberFormat="1" applyBorder="1"/>
    <xf numFmtId="164" fontId="0" fillId="4" borderId="13" xfId="0" applyNumberFormat="1" applyFill="1" applyBorder="1"/>
    <xf numFmtId="0" fontId="2" fillId="0" borderId="0" xfId="0" applyFont="1"/>
    <xf numFmtId="0" fontId="0" fillId="2" borderId="8" xfId="0" applyFont="1" applyFill="1" applyBorder="1" applyAlignment="1">
      <alignment horizontal="center" vertical="center"/>
    </xf>
    <xf numFmtId="0" fontId="3" fillId="0" borderId="0" xfId="0" applyFont="1"/>
    <xf numFmtId="0" fontId="0" fillId="2" borderId="23" xfId="0" applyFont="1" applyFill="1" applyBorder="1"/>
    <xf numFmtId="0" fontId="0" fillId="2" borderId="24" xfId="0" applyFont="1" applyFill="1" applyBorder="1" applyAlignment="1">
      <alignment horizontal="center" vertical="center" wrapText="1"/>
    </xf>
    <xf numFmtId="0" fontId="0" fillId="2" borderId="25" xfId="0" applyFill="1" applyBorder="1"/>
    <xf numFmtId="164" fontId="0" fillId="4" borderId="26" xfId="0" applyNumberFormat="1" applyFill="1" applyBorder="1"/>
    <xf numFmtId="0" fontId="0" fillId="2" borderId="27" xfId="0" applyFill="1" applyBorder="1"/>
    <xf numFmtId="164" fontId="0" fillId="4" borderId="19" xfId="0" applyNumberFormat="1" applyFill="1" applyBorder="1"/>
    <xf numFmtId="0" fontId="0" fillId="2" borderId="28" xfId="0" applyFill="1" applyBorder="1"/>
    <xf numFmtId="164" fontId="0" fillId="4" borderId="29" xfId="0" applyNumberFormat="1" applyFill="1" applyBorder="1"/>
    <xf numFmtId="164" fontId="2" fillId="3" borderId="9" xfId="0" applyNumberFormat="1" applyFont="1" applyFill="1" applyBorder="1"/>
    <xf numFmtId="164" fontId="0" fillId="0" borderId="26" xfId="0" applyNumberFormat="1" applyBorder="1"/>
    <xf numFmtId="0" fontId="0" fillId="2" borderId="27" xfId="0" applyFont="1" applyFill="1" applyBorder="1" applyAlignment="1">
      <alignment horizontal="left"/>
    </xf>
    <xf numFmtId="164" fontId="0" fillId="0" borderId="19" xfId="0" applyNumberFormat="1" applyBorder="1"/>
    <xf numFmtId="0" fontId="0" fillId="2" borderId="27" xfId="0" applyFill="1" applyBorder="1" applyAlignment="1">
      <alignment horizontal="left" wrapText="1"/>
    </xf>
    <xf numFmtId="164" fontId="0" fillId="0" borderId="29" xfId="0" applyNumberFormat="1" applyBorder="1"/>
    <xf numFmtId="0" fontId="0" fillId="2" borderId="25" xfId="0" applyFont="1" applyFill="1" applyBorder="1" applyAlignment="1">
      <alignment horizontal="left" wrapText="1"/>
    </xf>
    <xf numFmtId="0" fontId="0" fillId="2" borderId="27" xfId="0" applyFont="1" applyFill="1" applyBorder="1"/>
    <xf numFmtId="0" fontId="0" fillId="2" borderId="27" xfId="0" applyFont="1" applyFill="1" applyBorder="1" applyAlignment="1">
      <alignment horizontal="left" wrapText="1"/>
    </xf>
    <xf numFmtId="0" fontId="0" fillId="2" borderId="28" xfId="0" applyFont="1" applyFill="1" applyBorder="1" applyAlignment="1">
      <alignment horizontal="left" vertical="top" wrapText="1"/>
    </xf>
    <xf numFmtId="0" fontId="1" fillId="5" borderId="17" xfId="0" applyFont="1" applyFill="1" applyBorder="1"/>
    <xf numFmtId="0" fontId="1" fillId="5" borderId="17" xfId="0" applyFont="1" applyFill="1" applyBorder="1" applyAlignment="1">
      <alignment horizontal="left" vertical="center" wrapText="1"/>
    </xf>
    <xf numFmtId="0" fontId="1" fillId="5" borderId="17" xfId="0" applyFont="1" applyFill="1" applyBorder="1" applyAlignment="1">
      <alignment wrapText="1"/>
    </xf>
    <xf numFmtId="0" fontId="3" fillId="6" borderId="0" xfId="0" applyFont="1" applyFill="1" applyBorder="1" applyAlignment="1">
      <alignment horizontal="center"/>
    </xf>
    <xf numFmtId="164" fontId="2" fillId="2" borderId="0" xfId="0" applyNumberFormat="1" applyFont="1" applyFill="1" applyBorder="1"/>
    <xf numFmtId="164" fontId="0" fillId="2" borderId="0" xfId="0" applyNumberFormat="1" applyFill="1" applyBorder="1"/>
    <xf numFmtId="0" fontId="0" fillId="7" borderId="12" xfId="0" applyFill="1" applyBorder="1" applyAlignment="1">
      <alignment horizontal="center"/>
    </xf>
    <xf numFmtId="0" fontId="1" fillId="6" borderId="34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/>
    </xf>
    <xf numFmtId="0" fontId="1" fillId="6" borderId="21" xfId="0" applyFont="1" applyFill="1" applyBorder="1" applyAlignment="1">
      <alignment horizontal="center" vertical="center"/>
    </xf>
    <xf numFmtId="0" fontId="1" fillId="6" borderId="36" xfId="0" applyFont="1" applyFill="1" applyBorder="1" applyAlignment="1">
      <alignment horizontal="center" vertical="center" wrapText="1"/>
    </xf>
    <xf numFmtId="0" fontId="0" fillId="7" borderId="39" xfId="0" applyFill="1" applyBorder="1" applyAlignment="1">
      <alignment horizontal="center"/>
    </xf>
    <xf numFmtId="0" fontId="0" fillId="7" borderId="41" xfId="0" applyNumberFormat="1" applyFill="1" applyBorder="1" applyAlignment="1">
      <alignment horizontal="center" vertical="center"/>
    </xf>
    <xf numFmtId="0" fontId="0" fillId="7" borderId="37" xfId="0" applyFill="1" applyBorder="1" applyAlignment="1">
      <alignment horizontal="center"/>
    </xf>
    <xf numFmtId="0" fontId="0" fillId="7" borderId="11" xfId="0" applyNumberFormat="1" applyFill="1" applyBorder="1" applyAlignment="1">
      <alignment horizontal="center" vertical="center"/>
    </xf>
    <xf numFmtId="0" fontId="0" fillId="7" borderId="44" xfId="0" applyNumberFormat="1" applyFill="1" applyBorder="1" applyAlignment="1">
      <alignment horizontal="center" vertical="center"/>
    </xf>
    <xf numFmtId="164" fontId="3" fillId="4" borderId="0" xfId="0" applyNumberFormat="1" applyFont="1" applyFill="1"/>
    <xf numFmtId="0" fontId="3" fillId="0" borderId="0" xfId="0" applyFont="1" applyAlignment="1">
      <alignment vertical="top" wrapText="1"/>
    </xf>
    <xf numFmtId="164" fontId="2" fillId="4" borderId="13" xfId="0" applyNumberFormat="1" applyFont="1" applyFill="1" applyBorder="1"/>
    <xf numFmtId="164" fontId="0" fillId="4" borderId="9" xfId="0" applyNumberFormat="1" applyFill="1" applyBorder="1"/>
    <xf numFmtId="164" fontId="0" fillId="3" borderId="9" xfId="0" applyNumberFormat="1" applyFont="1" applyFill="1" applyBorder="1"/>
    <xf numFmtId="164" fontId="3" fillId="0" borderId="0" xfId="0" applyNumberFormat="1" applyFont="1"/>
    <xf numFmtId="164" fontId="2" fillId="3" borderId="46" xfId="0" applyNumberFormat="1" applyFont="1" applyFill="1" applyBorder="1"/>
    <xf numFmtId="164" fontId="2" fillId="3" borderId="47" xfId="0" applyNumberFormat="1" applyFont="1" applyFill="1" applyBorder="1"/>
    <xf numFmtId="0" fontId="2" fillId="3" borderId="48" xfId="0" applyFont="1" applyFill="1" applyBorder="1"/>
    <xf numFmtId="49" fontId="1" fillId="0" borderId="0" xfId="0" applyNumberFormat="1" applyFont="1"/>
    <xf numFmtId="0" fontId="3" fillId="0" borderId="5" xfId="0" applyFont="1" applyBorder="1"/>
    <xf numFmtId="164" fontId="0" fillId="9" borderId="9" xfId="0" applyNumberFormat="1" applyFill="1" applyBorder="1"/>
    <xf numFmtId="164" fontId="0" fillId="9" borderId="9" xfId="0" applyNumberFormat="1" applyFont="1" applyFill="1" applyBorder="1"/>
    <xf numFmtId="164" fontId="0" fillId="9" borderId="11" xfId="0" applyNumberFormat="1" applyFill="1" applyBorder="1"/>
    <xf numFmtId="164" fontId="0" fillId="9" borderId="12" xfId="0" applyNumberFormat="1" applyFill="1" applyBorder="1"/>
    <xf numFmtId="164" fontId="0" fillId="9" borderId="10" xfId="0" applyNumberFormat="1" applyFill="1" applyBorder="1"/>
    <xf numFmtId="164" fontId="0" fillId="9" borderId="14" xfId="0" applyNumberFormat="1" applyFill="1" applyBorder="1"/>
    <xf numFmtId="164" fontId="0" fillId="9" borderId="9" xfId="0" applyNumberFormat="1" applyFill="1" applyBorder="1" applyAlignment="1">
      <alignment vertical="top" wrapText="1"/>
    </xf>
    <xf numFmtId="164" fontId="0" fillId="9" borderId="10" xfId="0" applyNumberFormat="1" applyFill="1" applyBorder="1" applyAlignment="1">
      <alignment vertical="top" wrapText="1"/>
    </xf>
    <xf numFmtId="164" fontId="0" fillId="9" borderId="15" xfId="0" applyNumberFormat="1" applyFill="1" applyBorder="1"/>
    <xf numFmtId="164" fontId="0" fillId="9" borderId="51" xfId="0" applyNumberFormat="1" applyFill="1" applyBorder="1"/>
    <xf numFmtId="2" fontId="0" fillId="9" borderId="39" xfId="0" applyNumberFormat="1" applyFill="1" applyBorder="1" applyProtection="1">
      <protection locked="0"/>
    </xf>
    <xf numFmtId="4" fontId="0" fillId="9" borderId="39" xfId="0" applyNumberFormat="1" applyFill="1" applyBorder="1" applyProtection="1">
      <protection locked="0"/>
    </xf>
    <xf numFmtId="2" fontId="0" fillId="9" borderId="37" xfId="0" applyNumberFormat="1" applyFill="1" applyBorder="1" applyProtection="1">
      <protection locked="0"/>
    </xf>
    <xf numFmtId="4" fontId="0" fillId="9" borderId="37" xfId="0" applyNumberFormat="1" applyFill="1" applyBorder="1" applyProtection="1">
      <protection locked="0"/>
    </xf>
    <xf numFmtId="2" fontId="0" fillId="9" borderId="12" xfId="0" applyNumberFormat="1" applyFill="1" applyBorder="1" applyProtection="1">
      <protection locked="0"/>
    </xf>
    <xf numFmtId="4" fontId="0" fillId="9" borderId="12" xfId="0" applyNumberFormat="1" applyFill="1" applyBorder="1" applyProtection="1">
      <protection locked="0"/>
    </xf>
    <xf numFmtId="0" fontId="0" fillId="0" borderId="0" xfId="0" applyFill="1"/>
    <xf numFmtId="0" fontId="1" fillId="6" borderId="53" xfId="0" applyFont="1" applyFill="1" applyBorder="1" applyAlignment="1">
      <alignment horizontal="right" readingOrder="1"/>
    </xf>
    <xf numFmtId="164" fontId="2" fillId="3" borderId="55" xfId="0" applyNumberFormat="1" applyFont="1" applyFill="1" applyBorder="1"/>
    <xf numFmtId="164" fontId="2" fillId="3" borderId="52" xfId="0" applyNumberFormat="1" applyFont="1" applyFill="1" applyBorder="1"/>
    <xf numFmtId="10" fontId="0" fillId="4" borderId="13" xfId="0" applyNumberFormat="1" applyFont="1" applyFill="1" applyBorder="1"/>
    <xf numFmtId="0" fontId="1" fillId="6" borderId="64" xfId="0" applyFont="1" applyFill="1" applyBorder="1" applyAlignment="1">
      <alignment horizontal="center" vertical="center" wrapText="1"/>
    </xf>
    <xf numFmtId="10" fontId="0" fillId="3" borderId="9" xfId="0" applyNumberFormat="1" applyFont="1" applyFill="1" applyBorder="1"/>
    <xf numFmtId="0" fontId="1" fillId="0" borderId="0" xfId="0" applyFont="1" applyFill="1" applyBorder="1"/>
    <xf numFmtId="0" fontId="7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6" borderId="5" xfId="0" applyFill="1" applyBorder="1"/>
    <xf numFmtId="0" fontId="3" fillId="6" borderId="6" xfId="0" applyFont="1" applyFill="1" applyBorder="1" applyAlignment="1">
      <alignment horizontal="center"/>
    </xf>
    <xf numFmtId="0" fontId="0" fillId="0" borderId="18" xfId="0" applyBorder="1"/>
    <xf numFmtId="164" fontId="0" fillId="9" borderId="26" xfId="0" applyNumberFormat="1" applyFill="1" applyBorder="1"/>
    <xf numFmtId="0" fontId="0" fillId="0" borderId="43" xfId="0" applyBorder="1"/>
    <xf numFmtId="164" fontId="0" fillId="9" borderId="29" xfId="0" applyNumberFormat="1" applyFill="1" applyBorder="1"/>
    <xf numFmtId="164" fontId="2" fillId="3" borderId="78" xfId="0" applyNumberFormat="1" applyFont="1" applyFill="1" applyBorder="1"/>
    <xf numFmtId="0" fontId="0" fillId="0" borderId="49" xfId="0" applyBorder="1"/>
    <xf numFmtId="164" fontId="2" fillId="2" borderId="6" xfId="0" applyNumberFormat="1" applyFont="1" applyFill="1" applyBorder="1"/>
    <xf numFmtId="164" fontId="0" fillId="2" borderId="6" xfId="0" applyNumberFormat="1" applyFill="1" applyBorder="1"/>
    <xf numFmtId="0" fontId="0" fillId="6" borderId="32" xfId="0" applyFill="1" applyBorder="1"/>
    <xf numFmtId="164" fontId="0" fillId="6" borderId="79" xfId="0" applyNumberFormat="1" applyFill="1" applyBorder="1"/>
    <xf numFmtId="164" fontId="0" fillId="6" borderId="7" xfId="0" applyNumberFormat="1" applyFill="1" applyBorder="1"/>
    <xf numFmtId="0" fontId="1" fillId="0" borderId="0" xfId="0" applyFont="1" applyFill="1" applyBorder="1" applyAlignment="1">
      <alignment horizontal="center"/>
    </xf>
    <xf numFmtId="9" fontId="0" fillId="0" borderId="0" xfId="2" applyFont="1" applyFill="1" applyBorder="1"/>
    <xf numFmtId="0" fontId="1" fillId="6" borderId="17" xfId="0" applyFont="1" applyFill="1" applyBorder="1" applyAlignment="1">
      <alignment horizontal="center" readingOrder="1"/>
    </xf>
    <xf numFmtId="9" fontId="0" fillId="9" borderId="81" xfId="2" applyFont="1" applyFill="1" applyBorder="1"/>
    <xf numFmtId="0" fontId="1" fillId="6" borderId="54" xfId="0" applyFont="1" applyFill="1" applyBorder="1" applyAlignment="1">
      <alignment horizontal="right" readingOrder="1"/>
    </xf>
    <xf numFmtId="164" fontId="0" fillId="9" borderId="82" xfId="0" applyNumberFormat="1" applyFill="1" applyBorder="1"/>
    <xf numFmtId="164" fontId="0" fillId="9" borderId="49" xfId="0" applyNumberFormat="1" applyFill="1" applyBorder="1"/>
    <xf numFmtId="164" fontId="0" fillId="9" borderId="49" xfId="0" applyNumberFormat="1" applyFill="1" applyBorder="1" applyAlignment="1">
      <alignment vertical="top" wrapText="1"/>
    </xf>
    <xf numFmtId="164" fontId="0" fillId="9" borderId="83" xfId="0" applyNumberFormat="1" applyFill="1" applyBorder="1"/>
    <xf numFmtId="0" fontId="0" fillId="9" borderId="17" xfId="0" applyFill="1" applyBorder="1"/>
    <xf numFmtId="0" fontId="0" fillId="9" borderId="76" xfId="0" applyFill="1" applyBorder="1"/>
    <xf numFmtId="0" fontId="0" fillId="9" borderId="2" xfId="0" applyFill="1" applyBorder="1"/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8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 applyProtection="1">
      <alignment horizontal="left" vertical="center" wrapText="1"/>
      <protection locked="0"/>
    </xf>
    <xf numFmtId="164" fontId="0" fillId="0" borderId="0" xfId="0" applyNumberFormat="1" applyFill="1" applyBorder="1" applyAlignment="1">
      <alignment horizontal="left" vertical="center"/>
    </xf>
    <xf numFmtId="164" fontId="0" fillId="9" borderId="88" xfId="0" applyNumberFormat="1" applyFill="1" applyBorder="1" applyAlignment="1" applyProtection="1">
      <alignment horizontal="left" vertical="center"/>
      <protection locked="0"/>
    </xf>
    <xf numFmtId="164" fontId="0" fillId="9" borderId="96" xfId="0" applyNumberFormat="1" applyFill="1" applyBorder="1" applyAlignment="1" applyProtection="1">
      <alignment horizontal="left" vertical="center"/>
      <protection locked="0"/>
    </xf>
    <xf numFmtId="0" fontId="1" fillId="6" borderId="33" xfId="0" applyFont="1" applyFill="1" applyBorder="1" applyAlignment="1">
      <alignment horizontal="center" vertical="center" wrapText="1"/>
    </xf>
    <xf numFmtId="0" fontId="5" fillId="0" borderId="0" xfId="0" applyFont="1"/>
    <xf numFmtId="0" fontId="5" fillId="4" borderId="0" xfId="0" applyFont="1" applyFill="1"/>
    <xf numFmtId="0" fontId="0" fillId="4" borderId="0" xfId="0" applyFill="1" applyBorder="1"/>
    <xf numFmtId="0" fontId="1" fillId="4" borderId="0" xfId="0" applyFont="1" applyFill="1" applyBorder="1"/>
    <xf numFmtId="164" fontId="0" fillId="9" borderId="97" xfId="0" applyNumberFormat="1" applyFill="1" applyBorder="1" applyAlignment="1" applyProtection="1">
      <alignment horizontal="left" vertical="center"/>
      <protection locked="0"/>
    </xf>
    <xf numFmtId="164" fontId="0" fillId="9" borderId="98" xfId="0" applyNumberFormat="1" applyFill="1" applyBorder="1" applyAlignment="1" applyProtection="1">
      <alignment horizontal="left" vertical="center"/>
      <protection locked="0"/>
    </xf>
    <xf numFmtId="164" fontId="0" fillId="9" borderId="90" xfId="0" applyNumberFormat="1" applyFill="1" applyBorder="1" applyAlignment="1" applyProtection="1">
      <alignment horizontal="left" vertical="center"/>
      <protection locked="0"/>
    </xf>
    <xf numFmtId="164" fontId="0" fillId="9" borderId="95" xfId="0" applyNumberFormat="1" applyFill="1" applyBorder="1" applyAlignment="1" applyProtection="1">
      <alignment horizontal="left" vertical="center"/>
      <protection locked="0"/>
    </xf>
    <xf numFmtId="0" fontId="2" fillId="2" borderId="99" xfId="0" applyFont="1" applyFill="1" applyBorder="1"/>
    <xf numFmtId="9" fontId="0" fillId="4" borderId="80" xfId="2" applyFont="1" applyFill="1" applyBorder="1"/>
    <xf numFmtId="0" fontId="10" fillId="0" borderId="0" xfId="0" applyFont="1" applyFill="1" applyBorder="1" applyAlignment="1">
      <alignment horizontal="left" vertical="center"/>
    </xf>
    <xf numFmtId="0" fontId="0" fillId="0" borderId="0" xfId="0" applyBorder="1"/>
    <xf numFmtId="0" fontId="2" fillId="4" borderId="0" xfId="0" applyFont="1" applyFill="1"/>
    <xf numFmtId="0" fontId="0" fillId="9" borderId="17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9" borderId="1" xfId="0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1" fillId="4" borderId="76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76" xfId="0" applyFont="1" applyFill="1" applyBorder="1"/>
    <xf numFmtId="0" fontId="2" fillId="4" borderId="2" xfId="0" applyFont="1" applyFill="1" applyBorder="1"/>
    <xf numFmtId="0" fontId="0" fillId="4" borderId="17" xfId="0" applyFill="1" applyBorder="1"/>
    <xf numFmtId="0" fontId="0" fillId="4" borderId="100" xfId="0" applyFill="1" applyBorder="1"/>
    <xf numFmtId="0" fontId="0" fillId="4" borderId="56" xfId="0" applyFill="1" applyBorder="1"/>
    <xf numFmtId="0" fontId="0" fillId="4" borderId="101" xfId="0" applyFill="1" applyBorder="1"/>
    <xf numFmtId="0" fontId="0" fillId="4" borderId="84" xfId="0" applyFill="1" applyBorder="1"/>
    <xf numFmtId="0" fontId="11" fillId="4" borderId="0" xfId="0" applyFont="1" applyFill="1" applyBorder="1"/>
    <xf numFmtId="0" fontId="0" fillId="4" borderId="102" xfId="0" applyFill="1" applyBorder="1"/>
    <xf numFmtId="0" fontId="0" fillId="4" borderId="103" xfId="0" applyFill="1" applyBorder="1"/>
    <xf numFmtId="0" fontId="0" fillId="9" borderId="104" xfId="0" applyFill="1" applyBorder="1" applyAlignment="1">
      <alignment horizontal="left"/>
    </xf>
    <xf numFmtId="164" fontId="0" fillId="9" borderId="105" xfId="0" applyNumberFormat="1" applyFill="1" applyBorder="1" applyAlignment="1">
      <alignment horizontal="center"/>
    </xf>
    <xf numFmtId="0" fontId="0" fillId="9" borderId="105" xfId="0" applyFill="1" applyBorder="1" applyAlignment="1">
      <alignment horizontal="center"/>
    </xf>
    <xf numFmtId="0" fontId="0" fillId="9" borderId="106" xfId="0" applyFill="1" applyBorder="1" applyAlignment="1">
      <alignment horizontal="center"/>
    </xf>
    <xf numFmtId="0" fontId="0" fillId="9" borderId="99" xfId="0" applyFill="1" applyBorder="1" applyAlignment="1">
      <alignment horizontal="left"/>
    </xf>
    <xf numFmtId="164" fontId="0" fillId="9" borderId="107" xfId="0" applyNumberFormat="1" applyFill="1" applyBorder="1" applyAlignment="1">
      <alignment horizontal="center"/>
    </xf>
    <xf numFmtId="0" fontId="0" fillId="9" borderId="107" xfId="0" applyFill="1" applyBorder="1" applyAlignment="1">
      <alignment horizontal="center"/>
    </xf>
    <xf numFmtId="0" fontId="0" fillId="9" borderId="108" xfId="0" applyFill="1" applyBorder="1" applyAlignment="1">
      <alignment horizontal="center"/>
    </xf>
    <xf numFmtId="0" fontId="0" fillId="9" borderId="109" xfId="0" applyFill="1" applyBorder="1" applyAlignment="1">
      <alignment horizontal="left"/>
    </xf>
    <xf numFmtId="164" fontId="0" fillId="9" borderId="110" xfId="0" applyNumberFormat="1" applyFill="1" applyBorder="1" applyAlignment="1">
      <alignment horizontal="center"/>
    </xf>
    <xf numFmtId="0" fontId="0" fillId="9" borderId="110" xfId="0" applyFill="1" applyBorder="1" applyAlignment="1">
      <alignment horizontal="center"/>
    </xf>
    <xf numFmtId="0" fontId="0" fillId="9" borderId="111" xfId="0" applyFill="1" applyBorder="1" applyAlignment="1">
      <alignment horizontal="center"/>
    </xf>
    <xf numFmtId="0" fontId="1" fillId="10" borderId="3" xfId="0" applyFont="1" applyFill="1" applyBorder="1" applyAlignment="1">
      <alignment horizontal="center" wrapText="1"/>
    </xf>
    <xf numFmtId="0" fontId="1" fillId="10" borderId="77" xfId="0" applyFont="1" applyFill="1" applyBorder="1" applyAlignment="1">
      <alignment horizontal="center" wrapText="1"/>
    </xf>
    <xf numFmtId="0" fontId="1" fillId="10" borderId="4" xfId="0" applyFont="1" applyFill="1" applyBorder="1" applyAlignment="1">
      <alignment horizontal="center" wrapText="1"/>
    </xf>
    <xf numFmtId="0" fontId="1" fillId="10" borderId="3" xfId="0" applyFont="1" applyFill="1" applyBorder="1" applyAlignment="1">
      <alignment horizontal="center"/>
    </xf>
    <xf numFmtId="0" fontId="1" fillId="10" borderId="77" xfId="0" applyFont="1" applyFill="1" applyBorder="1" applyAlignment="1">
      <alignment horizontal="center"/>
    </xf>
    <xf numFmtId="0" fontId="2" fillId="9" borderId="99" xfId="0" applyFont="1" applyFill="1" applyBorder="1" applyAlignment="1">
      <alignment horizontal="left"/>
    </xf>
    <xf numFmtId="0" fontId="1" fillId="8" borderId="1" xfId="0" applyFont="1" applyFill="1" applyBorder="1"/>
    <xf numFmtId="0" fontId="0" fillId="8" borderId="76" xfId="0" applyFill="1" applyBorder="1"/>
    <xf numFmtId="0" fontId="0" fillId="8" borderId="2" xfId="0" applyFill="1" applyBorder="1"/>
    <xf numFmtId="0" fontId="1" fillId="10" borderId="112" xfId="0" applyFont="1" applyFill="1" applyBorder="1" applyAlignment="1">
      <alignment horizontal="center"/>
    </xf>
    <xf numFmtId="0" fontId="1" fillId="10" borderId="113" xfId="0" applyFont="1" applyFill="1" applyBorder="1" applyAlignment="1">
      <alignment horizontal="center"/>
    </xf>
    <xf numFmtId="0" fontId="1" fillId="10" borderId="114" xfId="0" applyFont="1" applyFill="1" applyBorder="1" applyAlignment="1">
      <alignment horizontal="center"/>
    </xf>
    <xf numFmtId="0" fontId="0" fillId="9" borderId="115" xfId="0" applyFill="1" applyBorder="1" applyAlignment="1">
      <alignment horizontal="center"/>
    </xf>
    <xf numFmtId="0" fontId="0" fillId="9" borderId="116" xfId="0" applyFill="1" applyBorder="1" applyAlignment="1">
      <alignment horizontal="center"/>
    </xf>
    <xf numFmtId="0" fontId="0" fillId="9" borderId="117" xfId="0" applyFill="1" applyBorder="1" applyAlignment="1">
      <alignment horizontal="center"/>
    </xf>
    <xf numFmtId="0" fontId="0" fillId="9" borderId="118" xfId="0" applyFill="1" applyBorder="1" applyAlignment="1">
      <alignment horizontal="center"/>
    </xf>
    <xf numFmtId="0" fontId="6" fillId="10" borderId="3" xfId="0" applyFont="1" applyFill="1" applyBorder="1" applyAlignment="1">
      <alignment horizontal="center" vertical="center"/>
    </xf>
    <xf numFmtId="0" fontId="6" fillId="10" borderId="77" xfId="0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left" vertical="center"/>
    </xf>
    <xf numFmtId="0" fontId="6" fillId="10" borderId="50" xfId="0" applyFont="1" applyFill="1" applyBorder="1" applyAlignment="1">
      <alignment horizontal="center" vertical="center"/>
    </xf>
    <xf numFmtId="0" fontId="6" fillId="10" borderId="0" xfId="0" applyFont="1" applyFill="1" applyBorder="1" applyAlignment="1">
      <alignment horizontal="center" vertical="center"/>
    </xf>
    <xf numFmtId="0" fontId="6" fillId="10" borderId="5" xfId="0" applyFont="1" applyFill="1" applyBorder="1" applyAlignment="1">
      <alignment horizontal="center" vertical="center"/>
    </xf>
    <xf numFmtId="0" fontId="6" fillId="10" borderId="6" xfId="0" applyFont="1" applyFill="1" applyBorder="1" applyAlignment="1">
      <alignment horizontal="center" vertical="center"/>
    </xf>
    <xf numFmtId="0" fontId="0" fillId="9" borderId="112" xfId="0" applyFill="1" applyBorder="1"/>
    <xf numFmtId="164" fontId="0" fillId="9" borderId="119" xfId="0" applyNumberFormat="1" applyFill="1" applyBorder="1" applyAlignment="1">
      <alignment horizontal="center"/>
    </xf>
    <xf numFmtId="14" fontId="0" fillId="9" borderId="120" xfId="0" applyNumberFormat="1" applyFill="1" applyBorder="1" applyAlignment="1">
      <alignment horizontal="center"/>
    </xf>
    <xf numFmtId="0" fontId="0" fillId="9" borderId="99" xfId="0" applyFill="1" applyBorder="1"/>
    <xf numFmtId="14" fontId="0" fillId="9" borderId="108" xfId="0" applyNumberFormat="1" applyFill="1" applyBorder="1" applyAlignment="1">
      <alignment horizontal="center"/>
    </xf>
    <xf numFmtId="0" fontId="0" fillId="9" borderId="109" xfId="0" applyFill="1" applyBorder="1"/>
    <xf numFmtId="14" fontId="0" fillId="9" borderId="111" xfId="0" applyNumberFormat="1" applyFill="1" applyBorder="1" applyAlignment="1">
      <alignment horizontal="center"/>
    </xf>
    <xf numFmtId="0" fontId="0" fillId="9" borderId="104" xfId="0" applyFill="1" applyBorder="1"/>
    <xf numFmtId="14" fontId="0" fillId="9" borderId="106" xfId="0" applyNumberFormat="1" applyFill="1" applyBorder="1" applyAlignment="1">
      <alignment horizontal="center"/>
    </xf>
    <xf numFmtId="164" fontId="0" fillId="4" borderId="41" xfId="0" applyNumberFormat="1" applyFill="1" applyBorder="1"/>
    <xf numFmtId="164" fontId="0" fillId="4" borderId="42" xfId="0" applyNumberFormat="1" applyFill="1" applyBorder="1"/>
    <xf numFmtId="164" fontId="0" fillId="4" borderId="11" xfId="0" applyNumberFormat="1" applyFill="1" applyBorder="1"/>
    <xf numFmtId="1" fontId="0" fillId="4" borderId="40" xfId="0" applyNumberFormat="1" applyFill="1" applyBorder="1"/>
    <xf numFmtId="0" fontId="0" fillId="4" borderId="38" xfId="0" applyFill="1" applyBorder="1"/>
    <xf numFmtId="0" fontId="0" fillId="4" borderId="26" xfId="0" applyFill="1" applyBorder="1"/>
    <xf numFmtId="2" fontId="0" fillId="4" borderId="26" xfId="0" applyNumberFormat="1" applyFill="1" applyBorder="1"/>
    <xf numFmtId="164" fontId="0" fillId="4" borderId="45" xfId="0" applyNumberFormat="1" applyFill="1" applyBorder="1"/>
    <xf numFmtId="164" fontId="0" fillId="4" borderId="44" xfId="0" applyNumberFormat="1" applyFill="1" applyBorder="1"/>
    <xf numFmtId="0" fontId="12" fillId="4" borderId="0" xfId="0" applyFont="1" applyFill="1" applyBorder="1" applyAlignment="1">
      <alignment horizontal="center" wrapText="1"/>
    </xf>
    <xf numFmtId="0" fontId="0" fillId="9" borderId="67" xfId="0" applyFill="1" applyBorder="1" applyAlignment="1" applyProtection="1">
      <alignment horizontal="left" vertical="center" wrapText="1"/>
      <protection locked="0"/>
    </xf>
    <xf numFmtId="0" fontId="0" fillId="9" borderId="94" xfId="0" applyFill="1" applyBorder="1" applyAlignment="1" applyProtection="1">
      <alignment horizontal="left" vertical="center" wrapText="1"/>
      <protection locked="0"/>
    </xf>
    <xf numFmtId="0" fontId="0" fillId="9" borderId="92" xfId="0" applyFill="1" applyBorder="1" applyAlignment="1" applyProtection="1">
      <alignment horizontal="left" vertical="center" wrapText="1"/>
      <protection locked="0"/>
    </xf>
    <xf numFmtId="0" fontId="0" fillId="9" borderId="89" xfId="0" applyFill="1" applyBorder="1" applyAlignment="1" applyProtection="1">
      <alignment horizontal="left" vertical="center" wrapText="1"/>
      <protection locked="0"/>
    </xf>
    <xf numFmtId="0" fontId="0" fillId="9" borderId="72" xfId="0" applyFill="1" applyBorder="1" applyAlignment="1" applyProtection="1">
      <alignment horizontal="left" vertical="center" wrapText="1"/>
      <protection locked="0"/>
    </xf>
    <xf numFmtId="0" fontId="0" fillId="9" borderId="91" xfId="0" applyFill="1" applyBorder="1" applyAlignment="1" applyProtection="1">
      <alignment horizontal="left" vertical="center" wrapText="1"/>
      <protection locked="0"/>
    </xf>
    <xf numFmtId="0" fontId="0" fillId="9" borderId="93" xfId="0" applyFill="1" applyBorder="1" applyAlignment="1" applyProtection="1">
      <alignment horizontal="left" vertical="center" wrapText="1"/>
      <protection locked="0"/>
    </xf>
    <xf numFmtId="0" fontId="0" fillId="9" borderId="71" xfId="0" applyFill="1" applyBorder="1" applyAlignment="1" applyProtection="1">
      <alignment horizontal="left" vertical="center" wrapText="1"/>
      <protection locked="0"/>
    </xf>
    <xf numFmtId="0" fontId="0" fillId="9" borderId="73" xfId="0" applyFill="1" applyBorder="1" applyAlignment="1" applyProtection="1">
      <alignment horizontal="left" vertical="center"/>
      <protection locked="0"/>
    </xf>
    <xf numFmtId="0" fontId="0" fillId="9" borderId="74" xfId="0" applyFill="1" applyBorder="1" applyAlignment="1" applyProtection="1">
      <alignment horizontal="left" vertical="center"/>
      <protection locked="0"/>
    </xf>
    <xf numFmtId="0" fontId="1" fillId="6" borderId="62" xfId="0" applyFont="1" applyFill="1" applyBorder="1" applyAlignment="1">
      <alignment horizontal="center" vertical="center" wrapText="1"/>
    </xf>
    <xf numFmtId="0" fontId="1" fillId="6" borderId="63" xfId="0" applyFont="1" applyFill="1" applyBorder="1" applyAlignment="1">
      <alignment horizontal="center" vertical="center" wrapText="1"/>
    </xf>
    <xf numFmtId="0" fontId="1" fillId="6" borderId="64" xfId="0" applyFont="1" applyFill="1" applyBorder="1" applyAlignment="1">
      <alignment horizontal="center" vertical="center" wrapText="1"/>
    </xf>
    <xf numFmtId="0" fontId="1" fillId="6" borderId="65" xfId="0" applyFont="1" applyFill="1" applyBorder="1" applyAlignment="1">
      <alignment horizontal="center" vertical="center" wrapText="1"/>
    </xf>
    <xf numFmtId="0" fontId="1" fillId="6" borderId="85" xfId="0" applyFont="1" applyFill="1" applyBorder="1" applyAlignment="1">
      <alignment horizontal="center" vertical="center"/>
    </xf>
    <xf numFmtId="0" fontId="1" fillId="6" borderId="21" xfId="0" applyFont="1" applyFill="1" applyBorder="1" applyAlignment="1">
      <alignment horizontal="center" vertical="center"/>
    </xf>
    <xf numFmtId="0" fontId="1" fillId="6" borderId="86" xfId="0" applyFont="1" applyFill="1" applyBorder="1" applyAlignment="1">
      <alignment horizontal="center" vertical="center"/>
    </xf>
    <xf numFmtId="0" fontId="0" fillId="9" borderId="87" xfId="0" applyFill="1" applyBorder="1" applyAlignment="1" applyProtection="1">
      <alignment horizontal="left" vertical="center"/>
      <protection locked="0"/>
    </xf>
    <xf numFmtId="0" fontId="0" fillId="9" borderId="66" xfId="0" applyFill="1" applyBorder="1" applyAlignment="1" applyProtection="1">
      <alignment horizontal="left" vertical="center"/>
      <protection locked="0"/>
    </xf>
    <xf numFmtId="0" fontId="0" fillId="9" borderId="70" xfId="0" applyFill="1" applyBorder="1" applyAlignment="1" applyProtection="1">
      <alignment horizontal="left" vertical="center"/>
      <protection locked="0"/>
    </xf>
    <xf numFmtId="0" fontId="0" fillId="9" borderId="69" xfId="0" applyFill="1" applyBorder="1" applyAlignment="1" applyProtection="1">
      <alignment horizontal="left" vertical="center"/>
      <protection locked="0"/>
    </xf>
    <xf numFmtId="0" fontId="0" fillId="9" borderId="68" xfId="0" applyFill="1" applyBorder="1" applyAlignment="1" applyProtection="1">
      <alignment horizontal="left" vertical="center" wrapText="1"/>
      <protection locked="0"/>
    </xf>
    <xf numFmtId="0" fontId="0" fillId="0" borderId="61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59" xfId="0" applyBorder="1" applyAlignment="1">
      <alignment horizontal="center"/>
    </xf>
    <xf numFmtId="0" fontId="3" fillId="6" borderId="5" xfId="0" applyFont="1" applyFill="1" applyBorder="1" applyAlignment="1">
      <alignment horizontal="left"/>
    </xf>
    <xf numFmtId="0" fontId="3" fillId="6" borderId="0" xfId="0" applyFont="1" applyFill="1" applyBorder="1" applyAlignment="1">
      <alignment horizontal="left"/>
    </xf>
    <xf numFmtId="0" fontId="3" fillId="6" borderId="6" xfId="0" applyFont="1" applyFill="1" applyBorder="1" applyAlignment="1">
      <alignment horizontal="left"/>
    </xf>
    <xf numFmtId="0" fontId="2" fillId="3" borderId="28" xfId="0" applyFont="1" applyFill="1" applyBorder="1" applyAlignment="1">
      <alignment horizontal="right"/>
    </xf>
    <xf numFmtId="0" fontId="2" fillId="3" borderId="56" xfId="0" applyFont="1" applyFill="1" applyBorder="1" applyAlignment="1">
      <alignment horizontal="right"/>
    </xf>
    <xf numFmtId="0" fontId="3" fillId="6" borderId="30" xfId="0" applyFont="1" applyFill="1" applyBorder="1" applyAlignment="1">
      <alignment horizontal="left"/>
    </xf>
    <xf numFmtId="0" fontId="3" fillId="6" borderId="16" xfId="0" applyFont="1" applyFill="1" applyBorder="1" applyAlignment="1">
      <alignment horizontal="left"/>
    </xf>
    <xf numFmtId="0" fontId="3" fillId="6" borderId="31" xfId="0" applyFont="1" applyFill="1" applyBorder="1" applyAlignment="1">
      <alignment horizontal="left"/>
    </xf>
    <xf numFmtId="0" fontId="2" fillId="3" borderId="57" xfId="0" applyFont="1" applyFill="1" applyBorder="1" applyAlignment="1">
      <alignment horizontal="right"/>
    </xf>
    <xf numFmtId="0" fontId="2" fillId="3" borderId="58" xfId="0" applyFont="1" applyFill="1" applyBorder="1" applyAlignment="1">
      <alignment horizontal="right"/>
    </xf>
    <xf numFmtId="0" fontId="1" fillId="6" borderId="20" xfId="0" applyFont="1" applyFill="1" applyBorder="1" applyAlignment="1">
      <alignment horizontal="center"/>
    </xf>
    <xf numFmtId="0" fontId="1" fillId="6" borderId="21" xfId="0" applyFont="1" applyFill="1" applyBorder="1" applyAlignment="1">
      <alignment horizontal="center"/>
    </xf>
    <xf numFmtId="0" fontId="1" fillId="6" borderId="22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left" vertical="top"/>
    </xf>
    <xf numFmtId="0" fontId="3" fillId="6" borderId="0" xfId="0" applyFont="1" applyFill="1" applyBorder="1" applyAlignment="1">
      <alignment horizontal="left" vertical="top"/>
    </xf>
    <xf numFmtId="0" fontId="3" fillId="6" borderId="6" xfId="0" applyFont="1" applyFill="1" applyBorder="1" applyAlignment="1">
      <alignment horizontal="left" vertical="top"/>
    </xf>
    <xf numFmtId="0" fontId="3" fillId="6" borderId="20" xfId="0" applyFont="1" applyFill="1" applyBorder="1" applyAlignment="1">
      <alignment horizontal="center"/>
    </xf>
    <xf numFmtId="0" fontId="3" fillId="6" borderId="21" xfId="0" applyFont="1" applyFill="1" applyBorder="1" applyAlignment="1">
      <alignment horizontal="center"/>
    </xf>
    <xf numFmtId="0" fontId="3" fillId="6" borderId="2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6" borderId="77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0" fillId="9" borderId="99" xfId="0" applyFill="1" applyBorder="1" applyAlignment="1">
      <alignment horizontal="center"/>
    </xf>
    <xf numFmtId="164" fontId="0" fillId="9" borderId="107" xfId="0" applyNumberFormat="1" applyFill="1" applyBorder="1" applyAlignment="1">
      <alignment horizontal="center"/>
    </xf>
    <xf numFmtId="14" fontId="0" fillId="9" borderId="108" xfId="0" applyNumberForma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2" fillId="9" borderId="104" xfId="0" applyFont="1" applyFill="1" applyBorder="1" applyAlignment="1">
      <alignment horizontal="center" vertical="center"/>
    </xf>
    <xf numFmtId="0" fontId="2" fillId="9" borderId="99" xfId="0" applyFont="1" applyFill="1" applyBorder="1" applyAlignment="1">
      <alignment horizontal="center" vertical="center"/>
    </xf>
    <xf numFmtId="164" fontId="2" fillId="9" borderId="105" xfId="0" applyNumberFormat="1" applyFont="1" applyFill="1" applyBorder="1" applyAlignment="1">
      <alignment horizontal="center"/>
    </xf>
    <xf numFmtId="164" fontId="2" fillId="9" borderId="107" xfId="0" applyNumberFormat="1" applyFont="1" applyFill="1" applyBorder="1" applyAlignment="1">
      <alignment horizontal="center"/>
    </xf>
    <xf numFmtId="14" fontId="2" fillId="9" borderId="106" xfId="0" applyNumberFormat="1" applyFont="1" applyFill="1" applyBorder="1" applyAlignment="1">
      <alignment horizontal="center" vertical="center"/>
    </xf>
    <xf numFmtId="14" fontId="2" fillId="9" borderId="108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/>
    </xf>
    <xf numFmtId="14" fontId="0" fillId="9" borderId="108" xfId="0" applyNumberFormat="1" applyFill="1" applyBorder="1" applyAlignment="1">
      <alignment horizontal="center"/>
    </xf>
    <xf numFmtId="164" fontId="2" fillId="0" borderId="0" xfId="3" applyNumberFormat="1" applyFont="1" applyFill="1" applyBorder="1" applyAlignment="1">
      <alignment horizontal="center"/>
    </xf>
    <xf numFmtId="0" fontId="0" fillId="9" borderId="99" xfId="0" applyNumberFormat="1" applyFill="1" applyBorder="1" applyAlignment="1">
      <alignment horizontal="center"/>
    </xf>
    <xf numFmtId="0" fontId="0" fillId="9" borderId="109" xfId="0" applyNumberFormat="1" applyFill="1" applyBorder="1" applyAlignment="1">
      <alignment horizontal="center"/>
    </xf>
    <xf numFmtId="164" fontId="0" fillId="9" borderId="110" xfId="0" applyNumberFormat="1" applyFill="1" applyBorder="1" applyAlignment="1">
      <alignment horizontal="center"/>
    </xf>
    <xf numFmtId="14" fontId="0" fillId="9" borderId="111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0" fillId="9" borderId="107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4" fontId="0" fillId="9" borderId="108" xfId="0" applyNumberFormat="1" applyFill="1" applyBorder="1" applyAlignment="1">
      <alignment horizontal="center" vertical="center"/>
    </xf>
  </cellXfs>
  <cellStyles count="4">
    <cellStyle name="Estilo 1" xfId="1"/>
    <cellStyle name="Moneda" xfId="3" builtinId="4"/>
    <cellStyle name="Normal" xfId="0" builtinId="0"/>
    <cellStyle name="Porcentaje" xfId="2" builtinId="5"/>
  </cellStyles>
  <dxfs count="82">
    <dxf>
      <font>
        <color theme="3" tint="0.79998168889431442"/>
      </font>
    </dxf>
    <dxf>
      <font>
        <color theme="3" tint="0.79998168889431442"/>
      </font>
    </dxf>
    <dxf>
      <font>
        <color theme="3" tint="0.79998168889431442"/>
      </font>
    </dxf>
    <dxf>
      <font>
        <color theme="3" tint="0.79998168889431442"/>
      </font>
    </dxf>
    <dxf>
      <font>
        <color theme="3" tint="0.79998168889431442"/>
      </font>
    </dxf>
    <dxf>
      <fill>
        <patternFill>
          <bgColor rgb="FFFF0000"/>
        </patternFill>
      </fill>
    </dxf>
    <dxf>
      <font>
        <color theme="0" tint="-0.14996795556505021"/>
      </font>
    </dxf>
    <dxf>
      <font>
        <color rgb="FFFF0000"/>
      </font>
    </dxf>
    <dxf>
      <font>
        <color theme="1"/>
      </font>
    </dxf>
    <dxf>
      <fill>
        <patternFill>
          <bgColor rgb="FFFF0000"/>
        </patternFill>
      </fill>
    </dxf>
    <dxf>
      <font>
        <color theme="0" tint="-0.14996795556505021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rgb="FFFFFF99"/>
      </font>
    </dxf>
    <dxf>
      <font>
        <color rgb="FFFFFF99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4.9989318521683403E-2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FF99"/>
      <color rgb="FFFFFFFF"/>
      <color rgb="FFF3F9FB"/>
      <color rgb="FFE8F5F8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210910</xdr:colOff>
      <xdr:row>2</xdr:row>
      <xdr:rowOff>95250</xdr:rowOff>
    </xdr:from>
    <xdr:to>
      <xdr:col>4</xdr:col>
      <xdr:colOff>277587</xdr:colOff>
      <xdr:row>4</xdr:row>
      <xdr:rowOff>108858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089" y="476250"/>
          <a:ext cx="2230212" cy="3946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L24"/>
  <sheetViews>
    <sheetView tabSelected="1" zoomScale="140" zoomScaleNormal="140" workbookViewId="0">
      <selection activeCell="O11" sqref="O11"/>
    </sheetView>
  </sheetViews>
  <sheetFormatPr baseColWidth="10" defaultColWidth="10.85546875" defaultRowHeight="15"/>
  <cols>
    <col min="1" max="16384" width="10.85546875" style="1"/>
  </cols>
  <sheetData>
    <row r="3" spans="2:12">
      <c r="B3" s="145"/>
      <c r="C3" s="146"/>
      <c r="D3" s="146"/>
      <c r="E3" s="146"/>
      <c r="F3" s="146"/>
      <c r="G3" s="146"/>
      <c r="H3" s="146"/>
      <c r="I3" s="146"/>
      <c r="J3" s="146"/>
      <c r="K3" s="146"/>
      <c r="L3" s="147"/>
    </row>
    <row r="4" spans="2:12">
      <c r="B4" s="148"/>
      <c r="D4" s="122"/>
      <c r="E4" s="122"/>
      <c r="F4" s="122"/>
      <c r="G4" s="122"/>
      <c r="H4" s="122"/>
      <c r="I4" s="122"/>
      <c r="J4" s="122"/>
      <c r="K4" s="122"/>
      <c r="L4" s="150"/>
    </row>
    <row r="5" spans="2:12">
      <c r="B5" s="148"/>
      <c r="C5" s="122"/>
      <c r="D5" s="122"/>
      <c r="E5" s="122"/>
      <c r="F5" s="122"/>
      <c r="G5" s="122"/>
      <c r="H5" s="122"/>
      <c r="I5" s="122"/>
      <c r="J5" s="122"/>
      <c r="K5" s="122"/>
      <c r="L5" s="150"/>
    </row>
    <row r="6" spans="2:12">
      <c r="B6" s="148"/>
      <c r="C6" s="206" t="s">
        <v>180</v>
      </c>
      <c r="D6" s="206"/>
      <c r="E6" s="206"/>
      <c r="F6" s="206"/>
      <c r="G6" s="206"/>
      <c r="H6" s="206"/>
      <c r="I6" s="206"/>
      <c r="J6" s="206"/>
      <c r="K6" s="206"/>
      <c r="L6" s="150"/>
    </row>
    <row r="7" spans="2:12">
      <c r="B7" s="148"/>
      <c r="C7" s="206"/>
      <c r="D7" s="206"/>
      <c r="E7" s="206"/>
      <c r="F7" s="206"/>
      <c r="G7" s="206"/>
      <c r="H7" s="206"/>
      <c r="I7" s="206"/>
      <c r="J7" s="206"/>
      <c r="K7" s="206"/>
      <c r="L7" s="150"/>
    </row>
    <row r="8" spans="2:12">
      <c r="B8" s="148"/>
      <c r="C8" s="206"/>
      <c r="D8" s="206"/>
      <c r="E8" s="206"/>
      <c r="F8" s="206"/>
      <c r="G8" s="206"/>
      <c r="H8" s="206"/>
      <c r="I8" s="206"/>
      <c r="J8" s="206"/>
      <c r="K8" s="206"/>
    </row>
    <row r="9" spans="2:12">
      <c r="B9" s="148"/>
    </row>
    <row r="10" spans="2:12" ht="21">
      <c r="B10" s="148"/>
      <c r="C10" s="149" t="s">
        <v>164</v>
      </c>
    </row>
    <row r="11" spans="2:12" ht="15.75" thickBot="1">
      <c r="B11" s="148"/>
    </row>
    <row r="12" spans="2:12" ht="15.75" thickBot="1">
      <c r="B12" s="148"/>
      <c r="C12" s="104"/>
      <c r="D12" s="122" t="s">
        <v>165</v>
      </c>
      <c r="E12" s="122"/>
      <c r="F12" s="122"/>
      <c r="G12" s="122"/>
      <c r="H12" s="122"/>
      <c r="I12" s="122"/>
      <c r="J12" s="122"/>
      <c r="K12" s="122"/>
      <c r="L12" s="150"/>
    </row>
    <row r="13" spans="2:12" ht="15.75" thickBot="1">
      <c r="B13" s="148"/>
      <c r="C13" s="122"/>
      <c r="D13" s="122"/>
      <c r="E13" s="122"/>
      <c r="F13" s="122"/>
      <c r="G13" s="122"/>
      <c r="H13" s="122"/>
      <c r="I13" s="122"/>
      <c r="J13" s="122"/>
      <c r="K13" s="122"/>
      <c r="L13" s="150"/>
    </row>
    <row r="14" spans="2:12" ht="15.75" thickBot="1">
      <c r="B14" s="148"/>
      <c r="C14" s="144"/>
      <c r="D14" s="122" t="s">
        <v>166</v>
      </c>
      <c r="E14" s="122"/>
      <c r="F14" s="122"/>
      <c r="G14" s="122"/>
      <c r="H14" s="122"/>
      <c r="I14" s="122"/>
      <c r="J14" s="122"/>
      <c r="K14" s="122"/>
      <c r="L14" s="150"/>
    </row>
    <row r="15" spans="2:12">
      <c r="B15" s="148"/>
      <c r="C15" s="122"/>
      <c r="D15" s="122"/>
      <c r="E15" s="122"/>
      <c r="F15" s="122"/>
      <c r="G15" s="122"/>
      <c r="H15" s="122"/>
      <c r="I15" s="122"/>
      <c r="J15" s="122"/>
      <c r="K15" s="122"/>
      <c r="L15" s="150"/>
    </row>
    <row r="16" spans="2:12">
      <c r="B16" s="148"/>
      <c r="C16" s="122" t="s">
        <v>174</v>
      </c>
      <c r="D16" s="122"/>
      <c r="E16" s="122"/>
      <c r="F16" s="122"/>
      <c r="G16" s="122"/>
      <c r="H16" s="122"/>
      <c r="I16" s="122"/>
      <c r="J16" s="122"/>
      <c r="K16" s="122"/>
      <c r="L16" s="150"/>
    </row>
    <row r="17" spans="2:12">
      <c r="B17" s="148"/>
      <c r="C17" s="122"/>
      <c r="D17" s="122"/>
      <c r="E17" s="122"/>
      <c r="F17" s="122"/>
      <c r="G17" s="122"/>
      <c r="H17" s="122"/>
      <c r="I17" s="122"/>
      <c r="J17" s="122"/>
      <c r="K17" s="122"/>
      <c r="L17" s="150"/>
    </row>
    <row r="18" spans="2:12">
      <c r="B18" s="148"/>
      <c r="C18" s="122" t="s">
        <v>47</v>
      </c>
      <c r="D18" s="122"/>
      <c r="E18" s="122"/>
      <c r="F18" s="122"/>
      <c r="G18" s="122"/>
      <c r="H18" s="122"/>
      <c r="I18" s="122"/>
      <c r="J18" s="122"/>
      <c r="K18" s="122"/>
      <c r="L18" s="150"/>
    </row>
    <row r="19" spans="2:12">
      <c r="B19" s="148"/>
      <c r="C19" s="122" t="s">
        <v>178</v>
      </c>
      <c r="D19" s="122"/>
      <c r="E19" s="122"/>
      <c r="F19" s="122"/>
      <c r="G19" s="122"/>
      <c r="H19" s="122"/>
      <c r="I19" s="122"/>
      <c r="J19" s="122"/>
      <c r="K19" s="122"/>
      <c r="L19" s="150"/>
    </row>
    <row r="20" spans="2:12">
      <c r="B20" s="148"/>
      <c r="C20" s="122" t="s">
        <v>179</v>
      </c>
      <c r="D20" s="122"/>
      <c r="E20" s="122"/>
      <c r="F20" s="122"/>
      <c r="G20" s="122"/>
      <c r="H20" s="122"/>
      <c r="I20" s="122"/>
      <c r="J20" s="122"/>
      <c r="K20" s="122"/>
      <c r="L20" s="150"/>
    </row>
    <row r="21" spans="2:12">
      <c r="B21" s="148"/>
      <c r="C21" s="122" t="s">
        <v>175</v>
      </c>
      <c r="D21" s="122"/>
      <c r="E21" s="122"/>
      <c r="F21" s="122"/>
      <c r="G21" s="122"/>
      <c r="H21" s="122"/>
      <c r="I21" s="122"/>
      <c r="J21" s="122"/>
      <c r="K21" s="122"/>
      <c r="L21" s="150"/>
    </row>
    <row r="22" spans="2:12">
      <c r="B22" s="148"/>
      <c r="C22" s="122" t="s">
        <v>176</v>
      </c>
      <c r="D22" s="122"/>
      <c r="E22" s="122"/>
      <c r="F22" s="122"/>
      <c r="G22" s="122"/>
      <c r="H22" s="122"/>
      <c r="I22" s="122"/>
      <c r="J22" s="122"/>
      <c r="K22" s="122"/>
      <c r="L22" s="150"/>
    </row>
    <row r="23" spans="2:12">
      <c r="B23" s="148"/>
      <c r="C23" s="122" t="s">
        <v>168</v>
      </c>
      <c r="D23" s="122"/>
      <c r="E23" s="122"/>
      <c r="F23" s="122"/>
      <c r="G23" s="122"/>
      <c r="H23" s="122"/>
      <c r="I23" s="122"/>
      <c r="J23" s="122"/>
      <c r="K23" s="122"/>
      <c r="L23" s="150"/>
    </row>
    <row r="24" spans="2:12">
      <c r="B24" s="151"/>
      <c r="C24" s="122" t="s">
        <v>177</v>
      </c>
      <c r="D24" s="122"/>
      <c r="E24" s="122"/>
      <c r="F24" s="122"/>
      <c r="G24" s="122"/>
      <c r="H24" s="122"/>
      <c r="I24" s="122"/>
      <c r="J24" s="122"/>
      <c r="K24" s="122"/>
      <c r="L24" s="150"/>
    </row>
  </sheetData>
  <mergeCells count="1">
    <mergeCell ref="C6:K8"/>
  </mergeCells>
  <pageMargins left="0.7" right="0.7" top="0.75" bottom="0.75" header="0.3" footer="0.3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40"/>
  <sheetViews>
    <sheetView showGridLines="0" topLeftCell="A4" workbookViewId="0">
      <selection activeCell="B4" sqref="B4:D4"/>
    </sheetView>
  </sheetViews>
  <sheetFormatPr baseColWidth="10" defaultRowHeight="15"/>
  <cols>
    <col min="2" max="2" width="11.42578125" customWidth="1"/>
    <col min="14" max="14" width="12.42578125" customWidth="1"/>
  </cols>
  <sheetData>
    <row r="1" spans="1:15">
      <c r="B1" s="8" t="s">
        <v>173</v>
      </c>
    </row>
    <row r="2" spans="1:15" ht="20.25" customHeight="1" thickBot="1"/>
    <row r="3" spans="1:15" ht="50.1" customHeight="1">
      <c r="B3" s="217" t="s">
        <v>0</v>
      </c>
      <c r="C3" s="218"/>
      <c r="D3" s="219"/>
      <c r="E3" s="220" t="s">
        <v>1</v>
      </c>
      <c r="F3" s="218"/>
      <c r="G3" s="221" t="s">
        <v>2</v>
      </c>
      <c r="H3" s="222"/>
      <c r="I3" s="223"/>
      <c r="J3" s="77" t="s">
        <v>3</v>
      </c>
      <c r="K3" s="119" t="s">
        <v>4</v>
      </c>
      <c r="L3" s="113"/>
      <c r="M3" s="112"/>
      <c r="N3" s="112"/>
      <c r="O3" s="114"/>
    </row>
    <row r="4" spans="1:15" ht="24.95" customHeight="1">
      <c r="A4" s="81"/>
      <c r="B4" s="224"/>
      <c r="C4" s="225"/>
      <c r="D4" s="226"/>
      <c r="E4" s="227"/>
      <c r="F4" s="226"/>
      <c r="G4" s="228"/>
      <c r="H4" s="228"/>
      <c r="I4" s="228"/>
      <c r="J4" s="118"/>
      <c r="K4" s="117"/>
      <c r="L4" s="115"/>
      <c r="M4" s="112"/>
      <c r="N4" s="112"/>
      <c r="O4" s="116"/>
    </row>
    <row r="5" spans="1:15" ht="24.95" customHeight="1">
      <c r="A5" s="81"/>
      <c r="B5" s="210"/>
      <c r="C5" s="207"/>
      <c r="D5" s="211"/>
      <c r="E5" s="214"/>
      <c r="F5" s="211"/>
      <c r="G5" s="207"/>
      <c r="H5" s="207"/>
      <c r="I5" s="207"/>
      <c r="J5" s="124"/>
      <c r="K5" s="126"/>
      <c r="L5" s="115"/>
      <c r="M5" s="112"/>
      <c r="N5" s="112"/>
      <c r="O5" s="116"/>
    </row>
    <row r="6" spans="1:15" ht="24.95" customHeight="1">
      <c r="A6" s="81"/>
      <c r="B6" s="210"/>
      <c r="C6" s="207"/>
      <c r="D6" s="211"/>
      <c r="E6" s="215"/>
      <c r="F6" s="216"/>
      <c r="G6" s="207"/>
      <c r="H6" s="207"/>
      <c r="I6" s="207"/>
      <c r="J6" s="124"/>
      <c r="K6" s="126"/>
      <c r="L6" s="115"/>
      <c r="M6" s="112"/>
      <c r="N6" s="112"/>
      <c r="O6" s="116"/>
    </row>
    <row r="7" spans="1:15" ht="24.95" customHeight="1">
      <c r="A7" s="81"/>
      <c r="B7" s="210"/>
      <c r="C7" s="207"/>
      <c r="D7" s="211"/>
      <c r="E7" s="214"/>
      <c r="F7" s="211"/>
      <c r="G7" s="207"/>
      <c r="H7" s="207"/>
      <c r="I7" s="207"/>
      <c r="J7" s="124"/>
      <c r="K7" s="126"/>
      <c r="L7" s="115"/>
      <c r="M7" s="112"/>
      <c r="N7" s="112"/>
      <c r="O7" s="116"/>
    </row>
    <row r="8" spans="1:15" ht="24.95" customHeight="1">
      <c r="A8" s="81"/>
      <c r="B8" s="210"/>
      <c r="C8" s="207"/>
      <c r="D8" s="211"/>
      <c r="E8" s="215"/>
      <c r="F8" s="216"/>
      <c r="G8" s="207"/>
      <c r="H8" s="207"/>
      <c r="I8" s="207"/>
      <c r="J8" s="124"/>
      <c r="K8" s="126"/>
      <c r="L8" s="115"/>
      <c r="M8" s="112"/>
      <c r="N8" s="112"/>
      <c r="O8" s="116"/>
    </row>
    <row r="9" spans="1:15" ht="24.95" customHeight="1">
      <c r="A9" s="81"/>
      <c r="B9" s="210"/>
      <c r="C9" s="207"/>
      <c r="D9" s="211"/>
      <c r="E9" s="214"/>
      <c r="F9" s="211"/>
      <c r="G9" s="207"/>
      <c r="H9" s="207"/>
      <c r="I9" s="207"/>
      <c r="J9" s="124"/>
      <c r="K9" s="126"/>
      <c r="L9" s="115"/>
      <c r="M9" s="112"/>
      <c r="N9" s="112"/>
      <c r="O9" s="116"/>
    </row>
    <row r="10" spans="1:15" ht="24.95" customHeight="1">
      <c r="A10" s="81"/>
      <c r="B10" s="210"/>
      <c r="C10" s="207"/>
      <c r="D10" s="211"/>
      <c r="E10" s="215"/>
      <c r="F10" s="216"/>
      <c r="G10" s="207"/>
      <c r="H10" s="207"/>
      <c r="I10" s="207"/>
      <c r="J10" s="124"/>
      <c r="K10" s="126"/>
      <c r="L10" s="115"/>
      <c r="M10" s="112"/>
      <c r="N10" s="112"/>
      <c r="O10" s="116"/>
    </row>
    <row r="11" spans="1:15" ht="24.95" customHeight="1">
      <c r="A11" s="81"/>
      <c r="B11" s="210"/>
      <c r="C11" s="207"/>
      <c r="D11" s="211"/>
      <c r="E11" s="214"/>
      <c r="F11" s="211"/>
      <c r="G11" s="207"/>
      <c r="H11" s="207"/>
      <c r="I11" s="207"/>
      <c r="J11" s="124"/>
      <c r="K11" s="126"/>
      <c r="L11" s="115"/>
      <c r="M11" s="112"/>
      <c r="N11" s="112"/>
      <c r="O11" s="116"/>
    </row>
    <row r="12" spans="1:15" ht="24.95" customHeight="1">
      <c r="A12" s="81"/>
      <c r="B12" s="210"/>
      <c r="C12" s="207"/>
      <c r="D12" s="211"/>
      <c r="E12" s="215"/>
      <c r="F12" s="216"/>
      <c r="G12" s="207"/>
      <c r="H12" s="207"/>
      <c r="I12" s="207"/>
      <c r="J12" s="124"/>
      <c r="K12" s="126"/>
      <c r="L12" s="115"/>
      <c r="M12" s="112"/>
      <c r="N12" s="112"/>
      <c r="O12" s="116"/>
    </row>
    <row r="13" spans="1:15" ht="24.95" customHeight="1">
      <c r="A13" s="81"/>
      <c r="B13" s="210"/>
      <c r="C13" s="207"/>
      <c r="D13" s="211"/>
      <c r="E13" s="214"/>
      <c r="F13" s="211"/>
      <c r="G13" s="207"/>
      <c r="H13" s="207"/>
      <c r="I13" s="207"/>
      <c r="J13" s="124"/>
      <c r="K13" s="126"/>
      <c r="L13" s="115"/>
      <c r="M13" s="112"/>
      <c r="N13" s="112"/>
      <c r="O13" s="116"/>
    </row>
    <row r="14" spans="1:15" ht="24.95" customHeight="1" thickBot="1">
      <c r="A14" s="81"/>
      <c r="B14" s="212"/>
      <c r="C14" s="209"/>
      <c r="D14" s="213"/>
      <c r="E14" s="208"/>
      <c r="F14" s="213"/>
      <c r="G14" s="208"/>
      <c r="H14" s="209"/>
      <c r="I14" s="209"/>
      <c r="J14" s="125"/>
      <c r="K14" s="127"/>
      <c r="L14" s="115"/>
      <c r="M14" s="112"/>
      <c r="N14" s="112"/>
      <c r="O14" s="116"/>
    </row>
    <row r="16" spans="1:15" ht="15.75" thickBot="1">
      <c r="B16" s="8" t="s">
        <v>82</v>
      </c>
    </row>
    <row r="17" spans="2:17" ht="30">
      <c r="B17" s="36" t="s">
        <v>0</v>
      </c>
      <c r="C17" s="37" t="s">
        <v>5</v>
      </c>
      <c r="D17" s="38">
        <v>1</v>
      </c>
      <c r="E17" s="37">
        <v>2</v>
      </c>
      <c r="F17" s="37">
        <v>3</v>
      </c>
      <c r="G17" s="37">
        <v>4</v>
      </c>
      <c r="H17" s="37">
        <v>5</v>
      </c>
      <c r="I17" s="37">
        <v>6</v>
      </c>
      <c r="J17" s="37">
        <v>7</v>
      </c>
      <c r="K17" s="37">
        <v>8</v>
      </c>
      <c r="L17" s="37">
        <v>9</v>
      </c>
      <c r="M17" s="37">
        <v>10</v>
      </c>
      <c r="N17" s="37">
        <v>11</v>
      </c>
      <c r="O17" s="37">
        <v>12</v>
      </c>
      <c r="P17" s="39" t="s">
        <v>6</v>
      </c>
      <c r="Q17" s="55"/>
    </row>
    <row r="18" spans="2:17">
      <c r="B18" s="232" t="s">
        <v>83</v>
      </c>
      <c r="C18" s="40" t="s">
        <v>7</v>
      </c>
      <c r="D18" s="66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200">
        <f>SUM(D18:O18)</f>
        <v>0</v>
      </c>
    </row>
    <row r="19" spans="2:17" ht="15.75" thickBot="1">
      <c r="B19" s="231"/>
      <c r="C19" s="41" t="s">
        <v>8</v>
      </c>
      <c r="D19" s="197">
        <f t="shared" ref="D19:O19" si="0">D18*$J$4</f>
        <v>0</v>
      </c>
      <c r="E19" s="197">
        <f t="shared" si="0"/>
        <v>0</v>
      </c>
      <c r="F19" s="197">
        <f t="shared" si="0"/>
        <v>0</v>
      </c>
      <c r="G19" s="197">
        <f t="shared" si="0"/>
        <v>0</v>
      </c>
      <c r="H19" s="197">
        <f t="shared" si="0"/>
        <v>0</v>
      </c>
      <c r="I19" s="197">
        <f t="shared" si="0"/>
        <v>0</v>
      </c>
      <c r="J19" s="197">
        <f t="shared" si="0"/>
        <v>0</v>
      </c>
      <c r="K19" s="197">
        <f t="shared" si="0"/>
        <v>0</v>
      </c>
      <c r="L19" s="197">
        <f t="shared" si="0"/>
        <v>0</v>
      </c>
      <c r="M19" s="197">
        <f t="shared" si="0"/>
        <v>0</v>
      </c>
      <c r="N19" s="197">
        <f t="shared" si="0"/>
        <v>0</v>
      </c>
      <c r="O19" s="197">
        <f t="shared" si="0"/>
        <v>0</v>
      </c>
      <c r="P19" s="198">
        <f>SUM(D19:O19)</f>
        <v>0</v>
      </c>
    </row>
    <row r="20" spans="2:17">
      <c r="B20" s="229" t="s">
        <v>84</v>
      </c>
      <c r="C20" s="42" t="s">
        <v>7</v>
      </c>
      <c r="D20" s="68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201">
        <f>SUM(D20:O20)</f>
        <v>0</v>
      </c>
    </row>
    <row r="21" spans="2:17" ht="15.75" thickBot="1">
      <c r="B21" s="231"/>
      <c r="C21" s="41" t="s">
        <v>8</v>
      </c>
      <c r="D21" s="197">
        <f t="shared" ref="D21:O21" si="1">D20*$J$5</f>
        <v>0</v>
      </c>
      <c r="E21" s="197">
        <f t="shared" si="1"/>
        <v>0</v>
      </c>
      <c r="F21" s="197">
        <f t="shared" si="1"/>
        <v>0</v>
      </c>
      <c r="G21" s="197">
        <f t="shared" si="1"/>
        <v>0</v>
      </c>
      <c r="H21" s="197">
        <f t="shared" si="1"/>
        <v>0</v>
      </c>
      <c r="I21" s="197">
        <f t="shared" si="1"/>
        <v>0</v>
      </c>
      <c r="J21" s="197">
        <f t="shared" si="1"/>
        <v>0</v>
      </c>
      <c r="K21" s="197">
        <f t="shared" si="1"/>
        <v>0</v>
      </c>
      <c r="L21" s="197">
        <f t="shared" si="1"/>
        <v>0</v>
      </c>
      <c r="M21" s="197">
        <f t="shared" si="1"/>
        <v>0</v>
      </c>
      <c r="N21" s="197">
        <f t="shared" si="1"/>
        <v>0</v>
      </c>
      <c r="O21" s="197">
        <f t="shared" si="1"/>
        <v>0</v>
      </c>
      <c r="P21" s="198">
        <f>SUM(D21:O21)</f>
        <v>0</v>
      </c>
    </row>
    <row r="22" spans="2:17">
      <c r="B22" s="229" t="s">
        <v>85</v>
      </c>
      <c r="C22" s="42" t="s">
        <v>7</v>
      </c>
      <c r="D22" s="68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201">
        <f t="shared" ref="P22:P39" si="2">SUM(D22:O22)</f>
        <v>0</v>
      </c>
    </row>
    <row r="23" spans="2:17" ht="15.75" thickBot="1">
      <c r="B23" s="231"/>
      <c r="C23" s="41" t="s">
        <v>8</v>
      </c>
      <c r="D23" s="197">
        <f t="shared" ref="D23:O23" si="3">D22*$J$6</f>
        <v>0</v>
      </c>
      <c r="E23" s="197">
        <f t="shared" si="3"/>
        <v>0</v>
      </c>
      <c r="F23" s="197">
        <f t="shared" si="3"/>
        <v>0</v>
      </c>
      <c r="G23" s="197">
        <f t="shared" si="3"/>
        <v>0</v>
      </c>
      <c r="H23" s="197">
        <f t="shared" si="3"/>
        <v>0</v>
      </c>
      <c r="I23" s="197">
        <f t="shared" si="3"/>
        <v>0</v>
      </c>
      <c r="J23" s="197">
        <f t="shared" si="3"/>
        <v>0</v>
      </c>
      <c r="K23" s="197">
        <f t="shared" si="3"/>
        <v>0</v>
      </c>
      <c r="L23" s="197">
        <f t="shared" si="3"/>
        <v>0</v>
      </c>
      <c r="M23" s="197">
        <f t="shared" si="3"/>
        <v>0</v>
      </c>
      <c r="N23" s="197">
        <f t="shared" si="3"/>
        <v>0</v>
      </c>
      <c r="O23" s="197">
        <f t="shared" si="3"/>
        <v>0</v>
      </c>
      <c r="P23" s="198">
        <f t="shared" si="2"/>
        <v>0</v>
      </c>
    </row>
    <row r="24" spans="2:17">
      <c r="B24" s="229" t="s">
        <v>86</v>
      </c>
      <c r="C24" s="42" t="s">
        <v>7</v>
      </c>
      <c r="D24" s="68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201">
        <f t="shared" si="2"/>
        <v>0</v>
      </c>
    </row>
    <row r="25" spans="2:17" ht="15.75" thickBot="1">
      <c r="B25" s="231"/>
      <c r="C25" s="43" t="s">
        <v>8</v>
      </c>
      <c r="D25" s="199">
        <f t="shared" ref="D25:O25" si="4">D24*$J$7</f>
        <v>0</v>
      </c>
      <c r="E25" s="199">
        <f t="shared" si="4"/>
        <v>0</v>
      </c>
      <c r="F25" s="199">
        <f t="shared" si="4"/>
        <v>0</v>
      </c>
      <c r="G25" s="199">
        <f t="shared" si="4"/>
        <v>0</v>
      </c>
      <c r="H25" s="199">
        <f t="shared" si="4"/>
        <v>0</v>
      </c>
      <c r="I25" s="199">
        <f t="shared" si="4"/>
        <v>0</v>
      </c>
      <c r="J25" s="199">
        <f t="shared" si="4"/>
        <v>0</v>
      </c>
      <c r="K25" s="199">
        <f t="shared" si="4"/>
        <v>0</v>
      </c>
      <c r="L25" s="199">
        <f t="shared" si="4"/>
        <v>0</v>
      </c>
      <c r="M25" s="199">
        <f t="shared" si="4"/>
        <v>0</v>
      </c>
      <c r="N25" s="199">
        <f t="shared" si="4"/>
        <v>0</v>
      </c>
      <c r="O25" s="199">
        <f t="shared" si="4"/>
        <v>0</v>
      </c>
      <c r="P25" s="18">
        <f t="shared" si="2"/>
        <v>0</v>
      </c>
    </row>
    <row r="26" spans="2:17">
      <c r="B26" s="229" t="s">
        <v>87</v>
      </c>
      <c r="C26" s="42" t="s">
        <v>7</v>
      </c>
      <c r="D26" s="68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201">
        <f t="shared" si="2"/>
        <v>0</v>
      </c>
    </row>
    <row r="27" spans="2:17" ht="15.75" thickBot="1">
      <c r="B27" s="231"/>
      <c r="C27" s="41" t="s">
        <v>8</v>
      </c>
      <c r="D27" s="197">
        <f t="shared" ref="D27:O27" si="5">D26*$J$8</f>
        <v>0</v>
      </c>
      <c r="E27" s="197">
        <f t="shared" si="5"/>
        <v>0</v>
      </c>
      <c r="F27" s="197">
        <f t="shared" si="5"/>
        <v>0</v>
      </c>
      <c r="G27" s="197">
        <f t="shared" si="5"/>
        <v>0</v>
      </c>
      <c r="H27" s="197">
        <f t="shared" si="5"/>
        <v>0</v>
      </c>
      <c r="I27" s="197">
        <f t="shared" si="5"/>
        <v>0</v>
      </c>
      <c r="J27" s="197">
        <f t="shared" si="5"/>
        <v>0</v>
      </c>
      <c r="K27" s="197">
        <f t="shared" si="5"/>
        <v>0</v>
      </c>
      <c r="L27" s="197">
        <f t="shared" si="5"/>
        <v>0</v>
      </c>
      <c r="M27" s="197">
        <f t="shared" si="5"/>
        <v>0</v>
      </c>
      <c r="N27" s="197">
        <f t="shared" si="5"/>
        <v>0</v>
      </c>
      <c r="O27" s="197">
        <f t="shared" si="5"/>
        <v>0</v>
      </c>
      <c r="P27" s="198">
        <f t="shared" si="2"/>
        <v>0</v>
      </c>
    </row>
    <row r="28" spans="2:17">
      <c r="B28" s="229" t="s">
        <v>88</v>
      </c>
      <c r="C28" s="42" t="s">
        <v>7</v>
      </c>
      <c r="D28" s="68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201">
        <f t="shared" si="2"/>
        <v>0</v>
      </c>
    </row>
    <row r="29" spans="2:17" ht="15.75" thickBot="1">
      <c r="B29" s="231"/>
      <c r="C29" s="41" t="s">
        <v>8</v>
      </c>
      <c r="D29" s="197">
        <f t="shared" ref="D29:O29" si="6">D28*$J$9</f>
        <v>0</v>
      </c>
      <c r="E29" s="197">
        <f t="shared" si="6"/>
        <v>0</v>
      </c>
      <c r="F29" s="197">
        <f t="shared" si="6"/>
        <v>0</v>
      </c>
      <c r="G29" s="197">
        <f t="shared" si="6"/>
        <v>0</v>
      </c>
      <c r="H29" s="197">
        <f t="shared" si="6"/>
        <v>0</v>
      </c>
      <c r="I29" s="197">
        <f t="shared" si="6"/>
        <v>0</v>
      </c>
      <c r="J29" s="197">
        <f t="shared" si="6"/>
        <v>0</v>
      </c>
      <c r="K29" s="197">
        <f t="shared" si="6"/>
        <v>0</v>
      </c>
      <c r="L29" s="197">
        <f t="shared" si="6"/>
        <v>0</v>
      </c>
      <c r="M29" s="197">
        <f t="shared" si="6"/>
        <v>0</v>
      </c>
      <c r="N29" s="197">
        <f t="shared" si="6"/>
        <v>0</v>
      </c>
      <c r="O29" s="197">
        <f t="shared" si="6"/>
        <v>0</v>
      </c>
      <c r="P29" s="198">
        <f t="shared" si="2"/>
        <v>0</v>
      </c>
    </row>
    <row r="30" spans="2:17">
      <c r="B30" s="229" t="s">
        <v>89</v>
      </c>
      <c r="C30" s="42" t="s">
        <v>7</v>
      </c>
      <c r="D30" s="68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201">
        <f t="shared" si="2"/>
        <v>0</v>
      </c>
    </row>
    <row r="31" spans="2:17" ht="15.75" thickBot="1">
      <c r="B31" s="231"/>
      <c r="C31" s="41" t="s">
        <v>8</v>
      </c>
      <c r="D31" s="197">
        <f t="shared" ref="D31:O31" si="7">D30*$J$10</f>
        <v>0</v>
      </c>
      <c r="E31" s="197">
        <f t="shared" si="7"/>
        <v>0</v>
      </c>
      <c r="F31" s="197">
        <f t="shared" si="7"/>
        <v>0</v>
      </c>
      <c r="G31" s="197">
        <f t="shared" si="7"/>
        <v>0</v>
      </c>
      <c r="H31" s="197">
        <f t="shared" si="7"/>
        <v>0</v>
      </c>
      <c r="I31" s="197">
        <f t="shared" si="7"/>
        <v>0</v>
      </c>
      <c r="J31" s="197">
        <f t="shared" si="7"/>
        <v>0</v>
      </c>
      <c r="K31" s="197">
        <f t="shared" si="7"/>
        <v>0</v>
      </c>
      <c r="L31" s="197">
        <f t="shared" si="7"/>
        <v>0</v>
      </c>
      <c r="M31" s="197">
        <f t="shared" si="7"/>
        <v>0</v>
      </c>
      <c r="N31" s="197">
        <f t="shared" si="7"/>
        <v>0</v>
      </c>
      <c r="O31" s="197">
        <f t="shared" si="7"/>
        <v>0</v>
      </c>
      <c r="P31" s="198">
        <f t="shared" si="2"/>
        <v>0</v>
      </c>
    </row>
    <row r="32" spans="2:17">
      <c r="B32" s="229" t="s">
        <v>90</v>
      </c>
      <c r="C32" s="42" t="s">
        <v>7</v>
      </c>
      <c r="D32" s="68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201">
        <f>SUM(D32:O32)</f>
        <v>0</v>
      </c>
    </row>
    <row r="33" spans="2:16" ht="15.75" thickBot="1">
      <c r="B33" s="231"/>
      <c r="C33" s="41" t="s">
        <v>8</v>
      </c>
      <c r="D33" s="197">
        <f t="shared" ref="D33:O33" si="8">D32*$J$11</f>
        <v>0</v>
      </c>
      <c r="E33" s="197">
        <f t="shared" si="8"/>
        <v>0</v>
      </c>
      <c r="F33" s="197">
        <f t="shared" si="8"/>
        <v>0</v>
      </c>
      <c r="G33" s="197">
        <f t="shared" si="8"/>
        <v>0</v>
      </c>
      <c r="H33" s="197">
        <f t="shared" si="8"/>
        <v>0</v>
      </c>
      <c r="I33" s="197">
        <f t="shared" si="8"/>
        <v>0</v>
      </c>
      <c r="J33" s="197">
        <f t="shared" si="8"/>
        <v>0</v>
      </c>
      <c r="K33" s="197">
        <f t="shared" si="8"/>
        <v>0</v>
      </c>
      <c r="L33" s="197">
        <f t="shared" si="8"/>
        <v>0</v>
      </c>
      <c r="M33" s="197">
        <f t="shared" si="8"/>
        <v>0</v>
      </c>
      <c r="N33" s="197">
        <f t="shared" si="8"/>
        <v>0</v>
      </c>
      <c r="O33" s="197">
        <f t="shared" si="8"/>
        <v>0</v>
      </c>
      <c r="P33" s="198">
        <f t="shared" ref="P33" si="9">SUM(D33:O33)</f>
        <v>0</v>
      </c>
    </row>
    <row r="34" spans="2:16">
      <c r="B34" s="229" t="s">
        <v>91</v>
      </c>
      <c r="C34" s="35" t="s">
        <v>7</v>
      </c>
      <c r="D34" s="70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202">
        <f t="shared" si="2"/>
        <v>0</v>
      </c>
    </row>
    <row r="35" spans="2:16" ht="15.75" thickBot="1">
      <c r="B35" s="231"/>
      <c r="C35" s="43" t="s">
        <v>8</v>
      </c>
      <c r="D35" s="199">
        <f t="shared" ref="D35:O35" si="10">D34*$J$12</f>
        <v>0</v>
      </c>
      <c r="E35" s="199">
        <f t="shared" si="10"/>
        <v>0</v>
      </c>
      <c r="F35" s="199">
        <f t="shared" si="10"/>
        <v>0</v>
      </c>
      <c r="G35" s="199">
        <f t="shared" si="10"/>
        <v>0</v>
      </c>
      <c r="H35" s="199">
        <f t="shared" si="10"/>
        <v>0</v>
      </c>
      <c r="I35" s="199">
        <f t="shared" si="10"/>
        <v>0</v>
      </c>
      <c r="J35" s="199">
        <f t="shared" si="10"/>
        <v>0</v>
      </c>
      <c r="K35" s="199">
        <f t="shared" si="10"/>
        <v>0</v>
      </c>
      <c r="L35" s="199">
        <f t="shared" si="10"/>
        <v>0</v>
      </c>
      <c r="M35" s="199">
        <f t="shared" si="10"/>
        <v>0</v>
      </c>
      <c r="N35" s="199">
        <f t="shared" si="10"/>
        <v>0</v>
      </c>
      <c r="O35" s="199">
        <f t="shared" si="10"/>
        <v>0</v>
      </c>
      <c r="P35" s="18">
        <f t="shared" si="2"/>
        <v>0</v>
      </c>
    </row>
    <row r="36" spans="2:16">
      <c r="B36" s="229" t="s">
        <v>92</v>
      </c>
      <c r="C36" s="42" t="s">
        <v>7</v>
      </c>
      <c r="D36" s="68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201">
        <f t="shared" si="2"/>
        <v>0</v>
      </c>
    </row>
    <row r="37" spans="2:16" ht="15.75" thickBot="1">
      <c r="B37" s="231"/>
      <c r="C37" s="41" t="s">
        <v>8</v>
      </c>
      <c r="D37" s="197">
        <f t="shared" ref="D37:O37" si="11">D36*$J$13</f>
        <v>0</v>
      </c>
      <c r="E37" s="197">
        <f t="shared" si="11"/>
        <v>0</v>
      </c>
      <c r="F37" s="197">
        <f t="shared" si="11"/>
        <v>0</v>
      </c>
      <c r="G37" s="197">
        <f t="shared" si="11"/>
        <v>0</v>
      </c>
      <c r="H37" s="197">
        <f t="shared" si="11"/>
        <v>0</v>
      </c>
      <c r="I37" s="197">
        <f t="shared" si="11"/>
        <v>0</v>
      </c>
      <c r="J37" s="197">
        <f t="shared" si="11"/>
        <v>0</v>
      </c>
      <c r="K37" s="197">
        <f t="shared" si="11"/>
        <v>0</v>
      </c>
      <c r="L37" s="197">
        <f t="shared" si="11"/>
        <v>0</v>
      </c>
      <c r="M37" s="197">
        <f t="shared" si="11"/>
        <v>0</v>
      </c>
      <c r="N37" s="197">
        <f t="shared" si="11"/>
        <v>0</v>
      </c>
      <c r="O37" s="197">
        <f t="shared" si="11"/>
        <v>0</v>
      </c>
      <c r="P37" s="198">
        <f t="shared" si="2"/>
        <v>0</v>
      </c>
    </row>
    <row r="38" spans="2:16">
      <c r="B38" s="229" t="s">
        <v>93</v>
      </c>
      <c r="C38" s="35" t="s">
        <v>7</v>
      </c>
      <c r="D38" s="70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203">
        <f>SUM(D38:O38)</f>
        <v>0</v>
      </c>
    </row>
    <row r="39" spans="2:16" ht="15.75" thickBot="1">
      <c r="B39" s="230"/>
      <c r="C39" s="44" t="s">
        <v>8</v>
      </c>
      <c r="D39" s="205">
        <f t="shared" ref="D39:O39" si="12">D38*$J$14</f>
        <v>0</v>
      </c>
      <c r="E39" s="205">
        <f t="shared" si="12"/>
        <v>0</v>
      </c>
      <c r="F39" s="205">
        <f t="shared" si="12"/>
        <v>0</v>
      </c>
      <c r="G39" s="205">
        <f t="shared" si="12"/>
        <v>0</v>
      </c>
      <c r="H39" s="205">
        <f t="shared" si="12"/>
        <v>0</v>
      </c>
      <c r="I39" s="205">
        <f t="shared" si="12"/>
        <v>0</v>
      </c>
      <c r="J39" s="205">
        <f t="shared" si="12"/>
        <v>0</v>
      </c>
      <c r="K39" s="205">
        <f t="shared" si="12"/>
        <v>0</v>
      </c>
      <c r="L39" s="205">
        <f t="shared" si="12"/>
        <v>0</v>
      </c>
      <c r="M39" s="205">
        <f t="shared" si="12"/>
        <v>0</v>
      </c>
      <c r="N39" s="205">
        <f t="shared" si="12"/>
        <v>0</v>
      </c>
      <c r="O39" s="205">
        <f t="shared" si="12"/>
        <v>0</v>
      </c>
      <c r="P39" s="204">
        <f t="shared" si="2"/>
        <v>0</v>
      </c>
    </row>
    <row r="40" spans="2:16" ht="15.75" thickTop="1">
      <c r="D40" s="45">
        <f>D19+D21+D23+D25+D27+D29+D31+D33+D35+D37+D39</f>
        <v>0</v>
      </c>
      <c r="E40" s="45">
        <f t="shared" ref="E40:O40" si="13">E19+E21+E23+E25+E27+E29+E31+E33+E35+E37+E39</f>
        <v>0</v>
      </c>
      <c r="F40" s="45">
        <f t="shared" si="13"/>
        <v>0</v>
      </c>
      <c r="G40" s="45">
        <f t="shared" si="13"/>
        <v>0</v>
      </c>
      <c r="H40" s="45">
        <f t="shared" si="13"/>
        <v>0</v>
      </c>
      <c r="I40" s="45">
        <f t="shared" si="13"/>
        <v>0</v>
      </c>
      <c r="J40" s="45">
        <f t="shared" si="13"/>
        <v>0</v>
      </c>
      <c r="K40" s="45">
        <f t="shared" si="13"/>
        <v>0</v>
      </c>
      <c r="L40" s="45">
        <f t="shared" si="13"/>
        <v>0</v>
      </c>
      <c r="M40" s="45">
        <f t="shared" si="13"/>
        <v>0</v>
      </c>
      <c r="N40" s="45">
        <f t="shared" si="13"/>
        <v>0</v>
      </c>
      <c r="O40" s="45">
        <f t="shared" si="13"/>
        <v>0</v>
      </c>
      <c r="P40" s="45">
        <f>P19+P21+P23+P25+P27+P29+P31+P33+P35+P37+P39</f>
        <v>0</v>
      </c>
    </row>
  </sheetData>
  <mergeCells count="47">
    <mergeCell ref="B18:B19"/>
    <mergeCell ref="B32:B33"/>
    <mergeCell ref="B30:B31"/>
    <mergeCell ref="B28:B29"/>
    <mergeCell ref="B26:B27"/>
    <mergeCell ref="B24:B25"/>
    <mergeCell ref="B38:B39"/>
    <mergeCell ref="B36:B37"/>
    <mergeCell ref="B34:B35"/>
    <mergeCell ref="B22:B23"/>
    <mergeCell ref="B20:B21"/>
    <mergeCell ref="B3:D3"/>
    <mergeCell ref="E3:F3"/>
    <mergeCell ref="G3:I3"/>
    <mergeCell ref="B4:D4"/>
    <mergeCell ref="E4:F4"/>
    <mergeCell ref="G4:I4"/>
    <mergeCell ref="B5:D5"/>
    <mergeCell ref="E5:F5"/>
    <mergeCell ref="G5:I5"/>
    <mergeCell ref="B6:D6"/>
    <mergeCell ref="B7:D7"/>
    <mergeCell ref="E6:F6"/>
    <mergeCell ref="E7:F7"/>
    <mergeCell ref="G6:I6"/>
    <mergeCell ref="G7:I7"/>
    <mergeCell ref="B8:D8"/>
    <mergeCell ref="B9:D9"/>
    <mergeCell ref="B10:D10"/>
    <mergeCell ref="B11:D11"/>
    <mergeCell ref="B12:D12"/>
    <mergeCell ref="E8:F8"/>
    <mergeCell ref="E9:F9"/>
    <mergeCell ref="E10:F10"/>
    <mergeCell ref="G11:I11"/>
    <mergeCell ref="G12:I12"/>
    <mergeCell ref="G8:I8"/>
    <mergeCell ref="G9:I9"/>
    <mergeCell ref="G10:I10"/>
    <mergeCell ref="G13:I13"/>
    <mergeCell ref="G14:I14"/>
    <mergeCell ref="B13:D13"/>
    <mergeCell ref="B14:D14"/>
    <mergeCell ref="E11:F11"/>
    <mergeCell ref="E12:F12"/>
    <mergeCell ref="E13:F13"/>
    <mergeCell ref="E14:F14"/>
  </mergeCells>
  <conditionalFormatting sqref="B18:B39">
    <cfRule type="cellIs" dxfId="81" priority="35" operator="equal">
      <formula>0</formula>
    </cfRule>
  </conditionalFormatting>
  <conditionalFormatting sqref="P18:P39">
    <cfRule type="cellIs" dxfId="80" priority="9" operator="equal">
      <formula>0</formula>
    </cfRule>
  </conditionalFormatting>
  <conditionalFormatting sqref="O4:O14">
    <cfRule type="cellIs" dxfId="79" priority="13" operator="equal">
      <formula>0</formula>
    </cfRule>
  </conditionalFormatting>
  <conditionalFormatting sqref="D19:O19">
    <cfRule type="cellIs" dxfId="78" priority="12" operator="equal">
      <formula>0</formula>
    </cfRule>
  </conditionalFormatting>
  <conditionalFormatting sqref="D23:O23">
    <cfRule type="cellIs" dxfId="77" priority="11" operator="equal">
      <formula>0</formula>
    </cfRule>
  </conditionalFormatting>
  <conditionalFormatting sqref="D21:O21">
    <cfRule type="cellIs" dxfId="76" priority="10" operator="equal">
      <formula>0</formula>
    </cfRule>
  </conditionalFormatting>
  <conditionalFormatting sqref="P18:P39">
    <cfRule type="cellIs" dxfId="75" priority="25" operator="equal">
      <formula>0</formula>
    </cfRule>
  </conditionalFormatting>
  <conditionalFormatting sqref="D25:O25">
    <cfRule type="cellIs" dxfId="74" priority="8" operator="equal">
      <formula>0</formula>
    </cfRule>
  </conditionalFormatting>
  <conditionalFormatting sqref="D27:O27">
    <cfRule type="cellIs" dxfId="73" priority="7" operator="equal">
      <formula>0</formula>
    </cfRule>
  </conditionalFormatting>
  <conditionalFormatting sqref="D29:O29">
    <cfRule type="cellIs" dxfId="72" priority="6" operator="equal">
      <formula>0</formula>
    </cfRule>
  </conditionalFormatting>
  <conditionalFormatting sqref="D31:O31">
    <cfRule type="cellIs" dxfId="71" priority="5" operator="equal">
      <formula>0</formula>
    </cfRule>
  </conditionalFormatting>
  <conditionalFormatting sqref="D33:O33">
    <cfRule type="cellIs" dxfId="70" priority="4" operator="equal">
      <formula>0</formula>
    </cfRule>
  </conditionalFormatting>
  <conditionalFormatting sqref="D35:O35">
    <cfRule type="cellIs" dxfId="69" priority="3" operator="equal">
      <formula>0</formula>
    </cfRule>
  </conditionalFormatting>
  <conditionalFormatting sqref="D37:O37">
    <cfRule type="cellIs" dxfId="68" priority="2" operator="equal">
      <formula>0</formula>
    </cfRule>
  </conditionalFormatting>
  <conditionalFormatting sqref="D39:O39">
    <cfRule type="cellIs" dxfId="67" priority="1" operator="equal">
      <formula>0</formula>
    </cfRule>
  </conditionalFormatting>
  <pageMargins left="0.7" right="0.7" top="0.75" bottom="0.75" header="0.3" footer="0.3"/>
  <pageSetup paperSize="9" scale="50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R54"/>
  <sheetViews>
    <sheetView showGridLines="0" topLeftCell="A4" workbookViewId="0">
      <selection activeCell="C6" sqref="C6"/>
    </sheetView>
  </sheetViews>
  <sheetFormatPr baseColWidth="10" defaultRowHeight="15"/>
  <cols>
    <col min="2" max="2" width="20.7109375" customWidth="1"/>
    <col min="3" max="3" width="11.85546875" bestFit="1" customWidth="1"/>
    <col min="15" max="15" width="11.85546875" bestFit="1" customWidth="1"/>
    <col min="16" max="16" width="7.140625" customWidth="1"/>
  </cols>
  <sheetData>
    <row r="1" spans="2:16" ht="18.75">
      <c r="B1" s="120" t="s">
        <v>172</v>
      </c>
    </row>
    <row r="2" spans="2:16" ht="15.75" thickBot="1"/>
    <row r="3" spans="2:16">
      <c r="B3" s="243" t="s">
        <v>27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5"/>
    </row>
    <row r="4" spans="2:16" ht="30">
      <c r="B4" s="11"/>
      <c r="C4" s="9">
        <v>-12</v>
      </c>
      <c r="D4" s="9">
        <v>-11</v>
      </c>
      <c r="E4" s="9">
        <v>-10</v>
      </c>
      <c r="F4" s="9">
        <v>-9</v>
      </c>
      <c r="G4" s="9">
        <v>-8</v>
      </c>
      <c r="H4" s="9">
        <v>-7</v>
      </c>
      <c r="I4" s="9">
        <v>-6</v>
      </c>
      <c r="J4" s="9">
        <v>-5</v>
      </c>
      <c r="K4" s="9">
        <v>-4</v>
      </c>
      <c r="L4" s="9">
        <v>-3</v>
      </c>
      <c r="M4" s="9">
        <v>-2</v>
      </c>
      <c r="N4" s="9">
        <v>-1</v>
      </c>
      <c r="O4" s="12" t="s">
        <v>6</v>
      </c>
    </row>
    <row r="5" spans="2:16">
      <c r="B5" s="233" t="s">
        <v>9</v>
      </c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5"/>
    </row>
    <row r="6" spans="2:16">
      <c r="B6" s="13" t="s">
        <v>10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14">
        <f>SUM(C6:N6)</f>
        <v>0</v>
      </c>
    </row>
    <row r="7" spans="2:16">
      <c r="B7" s="15" t="s">
        <v>11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16">
        <f t="shared" ref="O7:O10" si="0">SUM(C7:N7)</f>
        <v>0</v>
      </c>
    </row>
    <row r="8" spans="2:16">
      <c r="B8" s="15" t="s">
        <v>12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16">
        <f t="shared" si="0"/>
        <v>0</v>
      </c>
    </row>
    <row r="9" spans="2:16">
      <c r="B9" s="15" t="s">
        <v>13</v>
      </c>
      <c r="C9" s="56"/>
      <c r="D9" s="57"/>
      <c r="E9" s="56"/>
      <c r="F9" s="56"/>
      <c r="G9" s="56"/>
      <c r="H9" s="56"/>
      <c r="I9" s="56"/>
      <c r="J9" s="56"/>
      <c r="K9" s="56"/>
      <c r="L9" s="56"/>
      <c r="M9" s="56"/>
      <c r="N9" s="56"/>
      <c r="O9" s="16">
        <f t="shared" si="0"/>
        <v>0</v>
      </c>
    </row>
    <row r="10" spans="2:16">
      <c r="B10" s="17" t="s">
        <v>150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18">
        <f t="shared" si="0"/>
        <v>0</v>
      </c>
    </row>
    <row r="11" spans="2:16">
      <c r="B11" s="236" t="s">
        <v>28</v>
      </c>
      <c r="C11" s="237"/>
      <c r="D11" s="237"/>
      <c r="E11" s="237"/>
      <c r="F11" s="237"/>
      <c r="G11" s="237"/>
      <c r="H11" s="237"/>
      <c r="I11" s="237"/>
      <c r="J11" s="237"/>
      <c r="K11" s="237"/>
      <c r="L11" s="237"/>
      <c r="M11" s="237"/>
      <c r="N11" s="237"/>
      <c r="O11" s="74">
        <f>SUM(O6:O10)</f>
        <v>0</v>
      </c>
    </row>
    <row r="12" spans="2:16">
      <c r="B12" s="246" t="s">
        <v>15</v>
      </c>
      <c r="C12" s="247"/>
      <c r="D12" s="247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8"/>
    </row>
    <row r="13" spans="2:16">
      <c r="B13" s="13" t="s">
        <v>16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14">
        <f>SUM(C13:N13)</f>
        <v>0</v>
      </c>
    </row>
    <row r="14" spans="2:16">
      <c r="B14" s="15" t="s">
        <v>17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16">
        <f t="shared" ref="O14:O26" si="1">SUM(C14:N14)</f>
        <v>0</v>
      </c>
    </row>
    <row r="15" spans="2:16">
      <c r="B15" s="15" t="s">
        <v>18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16">
        <f t="shared" si="1"/>
        <v>0</v>
      </c>
    </row>
    <row r="16" spans="2:16">
      <c r="B16" s="15" t="s">
        <v>78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16">
        <f t="shared" si="1"/>
        <v>0</v>
      </c>
      <c r="P16" s="72"/>
    </row>
    <row r="17" spans="2:15">
      <c r="B17" s="15" t="s">
        <v>19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16">
        <f t="shared" si="1"/>
        <v>0</v>
      </c>
    </row>
    <row r="18" spans="2:15">
      <c r="B18" s="15" t="s">
        <v>20</v>
      </c>
      <c r="C18" s="56"/>
      <c r="D18" s="56"/>
      <c r="E18" s="60"/>
      <c r="F18" s="65"/>
      <c r="G18" s="56"/>
      <c r="H18" s="56"/>
      <c r="I18" s="56"/>
      <c r="J18" s="56"/>
      <c r="K18" s="56"/>
      <c r="L18" s="56"/>
      <c r="M18" s="56"/>
      <c r="N18" s="56"/>
      <c r="O18" s="16">
        <f t="shared" si="1"/>
        <v>0</v>
      </c>
    </row>
    <row r="19" spans="2:15">
      <c r="B19" s="15" t="s">
        <v>21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16">
        <f t="shared" si="1"/>
        <v>0</v>
      </c>
    </row>
    <row r="20" spans="2:15">
      <c r="B20" s="15" t="s">
        <v>22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16">
        <f t="shared" si="1"/>
        <v>0</v>
      </c>
    </row>
    <row r="21" spans="2:15">
      <c r="B21" s="15" t="s">
        <v>23</v>
      </c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16">
        <f t="shared" si="1"/>
        <v>0</v>
      </c>
    </row>
    <row r="22" spans="2:15">
      <c r="B22" s="15" t="s">
        <v>24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16">
        <f t="shared" si="1"/>
        <v>0</v>
      </c>
    </row>
    <row r="23" spans="2:15">
      <c r="B23" s="15" t="s">
        <v>25</v>
      </c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16">
        <f t="shared" si="1"/>
        <v>0</v>
      </c>
    </row>
    <row r="24" spans="2:15">
      <c r="B24" s="15" t="s">
        <v>79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16">
        <f t="shared" si="1"/>
        <v>0</v>
      </c>
    </row>
    <row r="25" spans="2:15">
      <c r="B25" s="15" t="s">
        <v>26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16">
        <f t="shared" si="1"/>
        <v>0</v>
      </c>
    </row>
    <row r="26" spans="2:15">
      <c r="B26" s="17" t="s">
        <v>14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18">
        <f t="shared" si="1"/>
        <v>0</v>
      </c>
    </row>
    <row r="27" spans="2:15" ht="15.75" thickBot="1">
      <c r="B27" s="241" t="s">
        <v>29</v>
      </c>
      <c r="C27" s="242"/>
      <c r="D27" s="242"/>
      <c r="E27" s="242"/>
      <c r="F27" s="242"/>
      <c r="G27" s="242"/>
      <c r="H27" s="242"/>
      <c r="I27" s="242"/>
      <c r="J27" s="242"/>
      <c r="K27" s="242"/>
      <c r="L27" s="242"/>
      <c r="M27" s="242"/>
      <c r="N27" s="242"/>
      <c r="O27" s="75">
        <f>SUM(O13:O26)</f>
        <v>0</v>
      </c>
    </row>
    <row r="29" spans="2:15" ht="15.75" thickBot="1"/>
    <row r="30" spans="2:15">
      <c r="B30" s="249" t="s">
        <v>27</v>
      </c>
      <c r="C30" s="250"/>
      <c r="D30" s="250"/>
      <c r="E30" s="250"/>
      <c r="F30" s="250"/>
      <c r="G30" s="250"/>
      <c r="H30" s="250"/>
      <c r="I30" s="250"/>
      <c r="J30" s="250"/>
      <c r="K30" s="250"/>
      <c r="L30" s="250"/>
      <c r="M30" s="250"/>
      <c r="N30" s="250"/>
      <c r="O30" s="251"/>
    </row>
    <row r="31" spans="2:15" ht="30">
      <c r="B31" s="11"/>
      <c r="C31" s="9">
        <v>1</v>
      </c>
      <c r="D31" s="9">
        <v>2</v>
      </c>
      <c r="E31" s="9">
        <v>3</v>
      </c>
      <c r="F31" s="9">
        <v>4</v>
      </c>
      <c r="G31" s="9">
        <v>5</v>
      </c>
      <c r="H31" s="9">
        <v>6</v>
      </c>
      <c r="I31" s="9">
        <v>7</v>
      </c>
      <c r="J31" s="9">
        <v>8</v>
      </c>
      <c r="K31" s="9">
        <v>9</v>
      </c>
      <c r="L31" s="9">
        <v>10</v>
      </c>
      <c r="M31" s="9">
        <v>11</v>
      </c>
      <c r="N31" s="9">
        <v>12</v>
      </c>
      <c r="O31" s="12" t="s">
        <v>6</v>
      </c>
    </row>
    <row r="32" spans="2:15">
      <c r="B32" s="233" t="s">
        <v>30</v>
      </c>
      <c r="C32" s="234"/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5"/>
    </row>
    <row r="33" spans="1:18">
      <c r="B33" s="13" t="s">
        <v>31</v>
      </c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20">
        <f>SUM(C33:N33)</f>
        <v>0</v>
      </c>
    </row>
    <row r="34" spans="1:18">
      <c r="B34" s="21" t="s">
        <v>32</v>
      </c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22">
        <f t="shared" ref="O34:O36" si="2">SUM(C34:N34)</f>
        <v>0</v>
      </c>
    </row>
    <row r="35" spans="1:18">
      <c r="B35" s="23" t="s">
        <v>155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22">
        <f t="shared" si="2"/>
        <v>0</v>
      </c>
    </row>
    <row r="36" spans="1:18">
      <c r="B36" s="17" t="s">
        <v>14</v>
      </c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24">
        <f t="shared" si="2"/>
        <v>0</v>
      </c>
    </row>
    <row r="37" spans="1:18">
      <c r="B37" s="236" t="s">
        <v>33</v>
      </c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74">
        <f>SUM(O33:O36)</f>
        <v>0</v>
      </c>
    </row>
    <row r="38" spans="1:18">
      <c r="B38" s="238" t="s">
        <v>34</v>
      </c>
      <c r="C38" s="239"/>
      <c r="D38" s="239"/>
      <c r="E38" s="239"/>
      <c r="F38" s="239"/>
      <c r="G38" s="239"/>
      <c r="H38" s="239"/>
      <c r="I38" s="239"/>
      <c r="J38" s="239"/>
      <c r="K38" s="239"/>
      <c r="L38" s="239"/>
      <c r="M38" s="239"/>
      <c r="N38" s="239"/>
      <c r="O38" s="240"/>
      <c r="P38" s="79"/>
    </row>
    <row r="39" spans="1:18" ht="30">
      <c r="B39" s="25" t="s">
        <v>35</v>
      </c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61"/>
      <c r="O39" s="22">
        <f t="shared" ref="O39:O45" si="3">SUM(C39:N39)</f>
        <v>0</v>
      </c>
      <c r="P39" s="80"/>
      <c r="Q39" s="10"/>
      <c r="R39" s="10" t="s">
        <v>81</v>
      </c>
    </row>
    <row r="40" spans="1:18">
      <c r="B40" s="26" t="s">
        <v>36</v>
      </c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60"/>
      <c r="O40" s="22">
        <f t="shared" si="3"/>
        <v>0</v>
      </c>
      <c r="P40" s="80"/>
      <c r="Q40" s="10"/>
      <c r="R40" s="54" t="s">
        <v>81</v>
      </c>
    </row>
    <row r="41" spans="1:18">
      <c r="B41" s="26" t="s">
        <v>37</v>
      </c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22">
        <f t="shared" si="3"/>
        <v>0</v>
      </c>
      <c r="P41" s="80"/>
      <c r="Q41" s="10"/>
      <c r="R41" s="54" t="s">
        <v>81</v>
      </c>
    </row>
    <row r="42" spans="1:18">
      <c r="B42" s="26" t="s">
        <v>38</v>
      </c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22">
        <f t="shared" si="3"/>
        <v>0</v>
      </c>
      <c r="P42" s="80"/>
      <c r="Q42" s="10"/>
      <c r="R42" s="54" t="s">
        <v>81</v>
      </c>
    </row>
    <row r="43" spans="1:18" s="2" customFormat="1" ht="33.75" customHeight="1">
      <c r="A43"/>
      <c r="B43" s="27" t="s">
        <v>40</v>
      </c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3"/>
      <c r="O43" s="22">
        <f t="shared" si="3"/>
        <v>0</v>
      </c>
      <c r="P43" s="80"/>
      <c r="Q43" s="46"/>
      <c r="R43" s="54" t="s">
        <v>81</v>
      </c>
    </row>
    <row r="44" spans="1:18">
      <c r="B44" s="15" t="s">
        <v>77</v>
      </c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60"/>
      <c r="O44" s="22">
        <f t="shared" si="3"/>
        <v>0</v>
      </c>
      <c r="P44" s="80"/>
      <c r="Q44" s="10"/>
      <c r="R44" s="54" t="s">
        <v>81</v>
      </c>
    </row>
    <row r="45" spans="1:18" ht="30">
      <c r="B45" s="28" t="s">
        <v>39</v>
      </c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64"/>
      <c r="O45" s="24">
        <f t="shared" si="3"/>
        <v>0</v>
      </c>
      <c r="P45" s="80"/>
      <c r="Q45" s="10"/>
      <c r="R45" s="54" t="s">
        <v>81</v>
      </c>
    </row>
    <row r="46" spans="1:18" ht="15.75" thickBot="1">
      <c r="B46" s="241" t="s">
        <v>41</v>
      </c>
      <c r="C46" s="242"/>
      <c r="D46" s="242"/>
      <c r="E46" s="242"/>
      <c r="F46" s="242"/>
      <c r="G46" s="242"/>
      <c r="H46" s="242"/>
      <c r="I46" s="242"/>
      <c r="J46" s="242"/>
      <c r="K46" s="242"/>
      <c r="L46" s="242"/>
      <c r="M46" s="242"/>
      <c r="N46" s="242"/>
      <c r="O46" s="75">
        <f>SUM(O39:O45)</f>
        <v>0</v>
      </c>
    </row>
    <row r="47" spans="1:18" ht="15.75" thickBot="1"/>
    <row r="48" spans="1:18" ht="15.75" thickBot="1">
      <c r="B48" s="29" t="s">
        <v>42</v>
      </c>
      <c r="C48" s="47">
        <f>SUM(C13:C26)+SUM(C33:C36)+SUM(C39:C45)</f>
        <v>0</v>
      </c>
      <c r="D48" s="47">
        <f t="shared" ref="D48:N48" si="4">SUM(D13:D26)+SUM(D33:D36)+SUM(D39:D45)</f>
        <v>0</v>
      </c>
      <c r="E48" s="47">
        <f t="shared" si="4"/>
        <v>0</v>
      </c>
      <c r="F48" s="47">
        <f t="shared" si="4"/>
        <v>0</v>
      </c>
      <c r="G48" s="47">
        <f t="shared" si="4"/>
        <v>0</v>
      </c>
      <c r="H48" s="47">
        <f t="shared" si="4"/>
        <v>0</v>
      </c>
      <c r="I48" s="47">
        <f t="shared" si="4"/>
        <v>0</v>
      </c>
      <c r="J48" s="47">
        <f t="shared" si="4"/>
        <v>0</v>
      </c>
      <c r="K48" s="47">
        <f t="shared" si="4"/>
        <v>0</v>
      </c>
      <c r="L48" s="47">
        <f t="shared" si="4"/>
        <v>0</v>
      </c>
      <c r="M48" s="47">
        <f t="shared" si="4"/>
        <v>0</v>
      </c>
      <c r="N48" s="47">
        <f t="shared" si="4"/>
        <v>0</v>
      </c>
      <c r="O48" s="19">
        <f>SUM(C48:N48)</f>
        <v>0</v>
      </c>
    </row>
    <row r="49" spans="2:16" ht="15.75" thickBot="1">
      <c r="B49" s="4"/>
      <c r="C49" s="50">
        <f>SUM(C6:C10)</f>
        <v>0</v>
      </c>
      <c r="D49" s="50">
        <f t="shared" ref="D49:N49" si="5">SUM(D6:D10)</f>
        <v>0</v>
      </c>
      <c r="E49" s="45">
        <f t="shared" si="5"/>
        <v>0</v>
      </c>
      <c r="F49" s="50">
        <f t="shared" si="5"/>
        <v>0</v>
      </c>
      <c r="G49" s="50">
        <f t="shared" si="5"/>
        <v>0</v>
      </c>
      <c r="H49" s="50">
        <f t="shared" si="5"/>
        <v>0</v>
      </c>
      <c r="I49" s="50">
        <f t="shared" si="5"/>
        <v>0</v>
      </c>
      <c r="J49" s="50">
        <f t="shared" si="5"/>
        <v>0</v>
      </c>
      <c r="K49" s="50">
        <f t="shared" si="5"/>
        <v>0</v>
      </c>
      <c r="L49" s="50">
        <f t="shared" si="5"/>
        <v>0</v>
      </c>
      <c r="M49" s="50">
        <f t="shared" si="5"/>
        <v>0</v>
      </c>
      <c r="N49" s="50">
        <f t="shared" si="5"/>
        <v>0</v>
      </c>
      <c r="O49" s="50">
        <f>SUM(C49:N49)</f>
        <v>0</v>
      </c>
    </row>
    <row r="50" spans="2:16" ht="15.75" thickBot="1">
      <c r="B50" s="29" t="s">
        <v>43</v>
      </c>
      <c r="C50" s="7">
        <f>C49-C48</f>
        <v>0</v>
      </c>
      <c r="D50" s="7">
        <f t="shared" ref="D50:N50" si="6">D49-D48</f>
        <v>0</v>
      </c>
      <c r="E50" s="7">
        <f>E49-E48</f>
        <v>0</v>
      </c>
      <c r="F50" s="7">
        <f>F49-F48</f>
        <v>0</v>
      </c>
      <c r="G50" s="7">
        <f t="shared" si="6"/>
        <v>0</v>
      </c>
      <c r="H50" s="7">
        <f t="shared" si="6"/>
        <v>0</v>
      </c>
      <c r="I50" s="7">
        <f t="shared" si="6"/>
        <v>0</v>
      </c>
      <c r="J50" s="7">
        <f t="shared" si="6"/>
        <v>0</v>
      </c>
      <c r="K50" s="7">
        <f t="shared" si="6"/>
        <v>0</v>
      </c>
      <c r="L50" s="7">
        <f t="shared" si="6"/>
        <v>0</v>
      </c>
      <c r="M50" s="7">
        <f t="shared" si="6"/>
        <v>0</v>
      </c>
      <c r="N50" s="7">
        <f t="shared" si="6"/>
        <v>0</v>
      </c>
      <c r="O50" s="19">
        <f>O49-O48</f>
        <v>0</v>
      </c>
    </row>
    <row r="51" spans="2:16" ht="28.5" customHeight="1" thickBot="1">
      <c r="B51" s="30" t="s">
        <v>44</v>
      </c>
      <c r="C51" s="7">
        <f>C50</f>
        <v>0</v>
      </c>
      <c r="D51" s="48">
        <f>C51+D50</f>
        <v>0</v>
      </c>
      <c r="E51" s="48">
        <f>D51+E50</f>
        <v>0</v>
      </c>
      <c r="F51" s="48">
        <f t="shared" ref="F51:N51" si="7">E51+F50</f>
        <v>0</v>
      </c>
      <c r="G51" s="48">
        <f t="shared" si="7"/>
        <v>0</v>
      </c>
      <c r="H51" s="48">
        <f t="shared" si="7"/>
        <v>0</v>
      </c>
      <c r="I51" s="48">
        <f>H51+I50</f>
        <v>0</v>
      </c>
      <c r="J51" s="48">
        <f t="shared" si="7"/>
        <v>0</v>
      </c>
      <c r="K51" s="48">
        <f t="shared" si="7"/>
        <v>0</v>
      </c>
      <c r="L51" s="48">
        <f t="shared" si="7"/>
        <v>0</v>
      </c>
      <c r="M51" s="48">
        <f t="shared" si="7"/>
        <v>0</v>
      </c>
      <c r="N51" s="48">
        <f t="shared" si="7"/>
        <v>0</v>
      </c>
      <c r="O51" s="49">
        <f>N51</f>
        <v>0</v>
      </c>
    </row>
    <row r="52" spans="2:16" ht="15.75" thickBo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2:16" ht="30.75" thickBot="1">
      <c r="B53" s="31" t="s">
        <v>45</v>
      </c>
      <c r="C53" s="76" t="str">
        <f>IF(C6=0,"",(C6-(SUM(C13:C26)+SUM(C33:C36)))/C6)</f>
        <v/>
      </c>
      <c r="D53" s="76" t="str">
        <f t="shared" ref="D53:N53" si="8">IF(D6=0,"",(D6-(SUM(D13:D26)+SUM(D33:D36)))/D6)</f>
        <v/>
      </c>
      <c r="E53" s="76" t="str">
        <f t="shared" si="8"/>
        <v/>
      </c>
      <c r="F53" s="76" t="str">
        <f t="shared" si="8"/>
        <v/>
      </c>
      <c r="G53" s="76" t="str">
        <f t="shared" si="8"/>
        <v/>
      </c>
      <c r="H53" s="76" t="str">
        <f t="shared" si="8"/>
        <v/>
      </c>
      <c r="I53" s="76" t="str">
        <f t="shared" si="8"/>
        <v/>
      </c>
      <c r="J53" s="76" t="str">
        <f t="shared" si="8"/>
        <v/>
      </c>
      <c r="K53" s="76" t="str">
        <f t="shared" si="8"/>
        <v/>
      </c>
      <c r="L53" s="76" t="str">
        <f t="shared" si="8"/>
        <v/>
      </c>
      <c r="M53" s="76" t="str">
        <f t="shared" si="8"/>
        <v/>
      </c>
      <c r="N53" s="76" t="str">
        <f t="shared" si="8"/>
        <v/>
      </c>
      <c r="O53" s="78">
        <f>SUM(C53:N53)/12</f>
        <v>0</v>
      </c>
    </row>
    <row r="54" spans="2:16">
      <c r="P54" s="1"/>
    </row>
  </sheetData>
  <dataConsolidate/>
  <mergeCells count="10">
    <mergeCell ref="B32:O32"/>
    <mergeCell ref="B37:N37"/>
    <mergeCell ref="B38:O38"/>
    <mergeCell ref="B46:N46"/>
    <mergeCell ref="B3:O3"/>
    <mergeCell ref="B5:O5"/>
    <mergeCell ref="B11:N11"/>
    <mergeCell ref="B12:O12"/>
    <mergeCell ref="B27:N27"/>
    <mergeCell ref="B30:O30"/>
  </mergeCells>
  <conditionalFormatting sqref="O11 O27 O37 O46 O48 O50:O51">
    <cfRule type="cellIs" dxfId="66" priority="14" operator="equal">
      <formula>0</formula>
    </cfRule>
  </conditionalFormatting>
  <conditionalFormatting sqref="C48:N48 C50:N51">
    <cfRule type="cellIs" dxfId="65" priority="11" operator="equal">
      <formula>0</formula>
    </cfRule>
  </conditionalFormatting>
  <conditionalFormatting sqref="O48 O50:O51">
    <cfRule type="cellIs" dxfId="64" priority="10" operator="equal">
      <formula>0</formula>
    </cfRule>
  </conditionalFormatting>
  <conditionalFormatting sqref="C48:N48 C50:N51">
    <cfRule type="cellIs" dxfId="63" priority="9" operator="equal">
      <formula>0</formula>
    </cfRule>
  </conditionalFormatting>
  <conditionalFormatting sqref="O48 O50:O51">
    <cfRule type="cellIs" dxfId="62" priority="8" operator="equal">
      <formula>0</formula>
    </cfRule>
  </conditionalFormatting>
  <conditionalFormatting sqref="C48:N48 C50:N51">
    <cfRule type="cellIs" dxfId="61" priority="7" operator="equal">
      <formula>0</formula>
    </cfRule>
  </conditionalFormatting>
  <conditionalFormatting sqref="O48 O50:O51">
    <cfRule type="cellIs" dxfId="60" priority="6" operator="equal">
      <formula>0</formula>
    </cfRule>
  </conditionalFormatting>
  <conditionalFormatting sqref="O53">
    <cfRule type="cellIs" dxfId="59" priority="5" operator="equal">
      <formula>0</formula>
    </cfRule>
  </conditionalFormatting>
  <conditionalFormatting sqref="O6:O10">
    <cfRule type="cellIs" dxfId="58" priority="4" operator="equal">
      <formula>0</formula>
    </cfRule>
  </conditionalFormatting>
  <conditionalFormatting sqref="O13:O26">
    <cfRule type="cellIs" dxfId="57" priority="3" operator="equal">
      <formula>0</formula>
    </cfRule>
  </conditionalFormatting>
  <conditionalFormatting sqref="O33:O36">
    <cfRule type="cellIs" dxfId="56" priority="2" operator="equal">
      <formula>0</formula>
    </cfRule>
  </conditionalFormatting>
  <conditionalFormatting sqref="O39:O45">
    <cfRule type="cellIs" dxfId="55" priority="1" operator="equal">
      <formula>0</formula>
    </cfRule>
  </conditionalFormatting>
  <dataValidations count="1">
    <dataValidation type="decimal" operator="equal" allowBlank="1" showErrorMessage="1" errorTitle="ADVERTENCIA" error="NO COINCIDE" sqref="O40">
      <formula1>P40</formula1>
    </dataValidation>
  </dataValidations>
  <pageMargins left="0.7" right="0.7" top="0.75" bottom="0.75" header="0.3" footer="0.3"/>
  <pageSetup paperSize="9" scale="50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AB53"/>
  <sheetViews>
    <sheetView showGridLines="0" workbookViewId="0">
      <selection activeCell="C6" sqref="C6"/>
    </sheetView>
  </sheetViews>
  <sheetFormatPr baseColWidth="10" defaultRowHeight="15"/>
  <cols>
    <col min="2" max="2" width="20.7109375" customWidth="1"/>
    <col min="3" max="3" width="11.85546875" bestFit="1" customWidth="1"/>
    <col min="15" max="15" width="11.85546875" bestFit="1" customWidth="1"/>
  </cols>
  <sheetData>
    <row r="1" spans="2:28" ht="18.75">
      <c r="B1" s="120" t="s">
        <v>171</v>
      </c>
    </row>
    <row r="2" spans="2:28" ht="15.75" thickBot="1"/>
    <row r="3" spans="2:28">
      <c r="B3" s="243" t="s">
        <v>94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5"/>
      <c r="P3" s="244" t="s">
        <v>95</v>
      </c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5"/>
    </row>
    <row r="4" spans="2:28" ht="30">
      <c r="B4" s="11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>
        <v>6</v>
      </c>
      <c r="I4" s="9">
        <v>7</v>
      </c>
      <c r="J4" s="9">
        <v>8</v>
      </c>
      <c r="K4" s="9">
        <v>9</v>
      </c>
      <c r="L4" s="9">
        <v>10</v>
      </c>
      <c r="M4" s="9">
        <v>11</v>
      </c>
      <c r="N4" s="9">
        <v>12</v>
      </c>
      <c r="O4" s="12" t="s">
        <v>6</v>
      </c>
      <c r="P4" s="9">
        <v>13</v>
      </c>
      <c r="Q4" s="9">
        <v>14</v>
      </c>
      <c r="R4" s="9">
        <v>15</v>
      </c>
      <c r="S4" s="9">
        <v>16</v>
      </c>
      <c r="T4" s="9">
        <v>17</v>
      </c>
      <c r="U4" s="9">
        <v>18</v>
      </c>
      <c r="V4" s="9">
        <v>19</v>
      </c>
      <c r="W4" s="9">
        <v>20</v>
      </c>
      <c r="X4" s="9">
        <v>21</v>
      </c>
      <c r="Y4" s="9">
        <v>22</v>
      </c>
      <c r="Z4" s="9">
        <v>23</v>
      </c>
      <c r="AA4" s="9">
        <v>24</v>
      </c>
      <c r="AB4" s="12" t="s">
        <v>6</v>
      </c>
    </row>
    <row r="5" spans="2:28">
      <c r="B5" s="233" t="s">
        <v>9</v>
      </c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5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5"/>
    </row>
    <row r="6" spans="2:28">
      <c r="B6" s="13" t="s">
        <v>10</v>
      </c>
      <c r="C6" s="6">
        <f>'1. Ventas'!D40</f>
        <v>0</v>
      </c>
      <c r="D6" s="6">
        <f>'1. Ventas'!E40</f>
        <v>0</v>
      </c>
      <c r="E6" s="6">
        <f>'1. Ventas'!F40</f>
        <v>0</v>
      </c>
      <c r="F6" s="6">
        <f>'1. Ventas'!G40</f>
        <v>0</v>
      </c>
      <c r="G6" s="6">
        <f>'1. Ventas'!H40</f>
        <v>0</v>
      </c>
      <c r="H6" s="6">
        <f>'1. Ventas'!I40</f>
        <v>0</v>
      </c>
      <c r="I6" s="6">
        <f>'1. Ventas'!J40</f>
        <v>0</v>
      </c>
      <c r="J6" s="6">
        <f>'1. Ventas'!K40</f>
        <v>0</v>
      </c>
      <c r="K6" s="6">
        <f>'1. Ventas'!L40</f>
        <v>0</v>
      </c>
      <c r="L6" s="6">
        <f>'1. Ventas'!M40</f>
        <v>0</v>
      </c>
      <c r="M6" s="6">
        <f>'1. Ventas'!N40</f>
        <v>0</v>
      </c>
      <c r="N6" s="6">
        <f>'1. Ventas'!O40</f>
        <v>0</v>
      </c>
      <c r="O6" s="14">
        <f>SUM(C6:N6)</f>
        <v>0</v>
      </c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14">
        <f>SUM(P6:AA6)</f>
        <v>0</v>
      </c>
    </row>
    <row r="7" spans="2:28">
      <c r="B7" s="15" t="s">
        <v>11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16">
        <f t="shared" ref="O7:O10" si="0">SUM(C7:N7)</f>
        <v>0</v>
      </c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16">
        <f t="shared" ref="AB7:AB10" si="1">SUM(P7:AA7)</f>
        <v>0</v>
      </c>
    </row>
    <row r="8" spans="2:28">
      <c r="B8" s="15" t="s">
        <v>12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16">
        <f t="shared" si="0"/>
        <v>0</v>
      </c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16">
        <f t="shared" si="1"/>
        <v>0</v>
      </c>
    </row>
    <row r="9" spans="2:28">
      <c r="B9" s="15" t="s">
        <v>148</v>
      </c>
      <c r="C9" s="56"/>
      <c r="D9" s="57"/>
      <c r="E9" s="56"/>
      <c r="F9" s="56"/>
      <c r="G9" s="56"/>
      <c r="H9" s="56"/>
      <c r="I9" s="56"/>
      <c r="J9" s="56"/>
      <c r="K9" s="56"/>
      <c r="L9" s="56"/>
      <c r="M9" s="56"/>
      <c r="N9" s="56"/>
      <c r="O9" s="16">
        <f t="shared" si="0"/>
        <v>0</v>
      </c>
      <c r="P9" s="56"/>
      <c r="Q9" s="57"/>
      <c r="R9" s="56"/>
      <c r="S9" s="56"/>
      <c r="T9" s="56"/>
      <c r="U9" s="56"/>
      <c r="V9" s="56"/>
      <c r="W9" s="56"/>
      <c r="X9" s="56"/>
      <c r="Y9" s="56"/>
      <c r="Z9" s="56"/>
      <c r="AA9" s="56"/>
      <c r="AB9" s="16">
        <f t="shared" si="1"/>
        <v>0</v>
      </c>
    </row>
    <row r="10" spans="2:28">
      <c r="B10" s="17" t="s">
        <v>150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18">
        <f t="shared" si="0"/>
        <v>0</v>
      </c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18">
        <f t="shared" si="1"/>
        <v>0</v>
      </c>
    </row>
    <row r="11" spans="2:28">
      <c r="B11" s="236" t="s">
        <v>28</v>
      </c>
      <c r="C11" s="237"/>
      <c r="D11" s="237"/>
      <c r="E11" s="237"/>
      <c r="F11" s="237"/>
      <c r="G11" s="237"/>
      <c r="H11" s="237"/>
      <c r="I11" s="237"/>
      <c r="J11" s="237"/>
      <c r="K11" s="237"/>
      <c r="L11" s="237"/>
      <c r="M11" s="237"/>
      <c r="N11" s="237"/>
      <c r="O11" s="74">
        <f>SUM(O6:O10)</f>
        <v>0</v>
      </c>
      <c r="P11" s="237"/>
      <c r="Q11" s="237"/>
      <c r="R11" s="237"/>
      <c r="S11" s="237"/>
      <c r="T11" s="237"/>
      <c r="U11" s="237"/>
      <c r="V11" s="237"/>
      <c r="W11" s="237"/>
      <c r="X11" s="237"/>
      <c r="Y11" s="237"/>
      <c r="Z11" s="237"/>
      <c r="AA11" s="237"/>
      <c r="AB11" s="74">
        <f>SUM(AB6:AB10)</f>
        <v>0</v>
      </c>
    </row>
    <row r="12" spans="2:28">
      <c r="B12" s="246" t="s">
        <v>15</v>
      </c>
      <c r="C12" s="247"/>
      <c r="D12" s="247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8"/>
      <c r="P12" s="247"/>
      <c r="Q12" s="247"/>
      <c r="R12" s="247"/>
      <c r="S12" s="247"/>
      <c r="T12" s="247"/>
      <c r="U12" s="247"/>
      <c r="V12" s="247"/>
      <c r="W12" s="247"/>
      <c r="X12" s="247"/>
      <c r="Y12" s="247"/>
      <c r="Z12" s="247"/>
      <c r="AA12" s="247"/>
      <c r="AB12" s="248"/>
    </row>
    <row r="13" spans="2:28">
      <c r="B13" s="13" t="s">
        <v>16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14">
        <f>SUM(C13:N13)</f>
        <v>0</v>
      </c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14">
        <f>SUM(P13:AA13)</f>
        <v>0</v>
      </c>
    </row>
    <row r="14" spans="2:28">
      <c r="B14" s="15" t="s">
        <v>17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16">
        <f t="shared" ref="O14:O26" si="2">SUM(C14:N14)</f>
        <v>0</v>
      </c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16">
        <f t="shared" ref="AB14:AB16" si="3">SUM(P14:AA14)</f>
        <v>0</v>
      </c>
    </row>
    <row r="15" spans="2:28">
      <c r="B15" s="15" t="s">
        <v>18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16">
        <f t="shared" si="2"/>
        <v>0</v>
      </c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16">
        <f t="shared" si="3"/>
        <v>0</v>
      </c>
    </row>
    <row r="16" spans="2:28">
      <c r="B16" s="15" t="s">
        <v>78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16">
        <f t="shared" si="2"/>
        <v>0</v>
      </c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16">
        <f t="shared" si="3"/>
        <v>0</v>
      </c>
    </row>
    <row r="17" spans="2:28">
      <c r="B17" s="15" t="s">
        <v>19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16">
        <f t="shared" si="2"/>
        <v>0</v>
      </c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16">
        <f t="shared" ref="AB17:AB26" si="4">SUM(P17:AA17)</f>
        <v>0</v>
      </c>
    </row>
    <row r="18" spans="2:28">
      <c r="B18" s="15" t="s">
        <v>20</v>
      </c>
      <c r="C18" s="56"/>
      <c r="D18" s="56"/>
      <c r="E18" s="60"/>
      <c r="F18" s="65"/>
      <c r="G18" s="56"/>
      <c r="H18" s="56"/>
      <c r="I18" s="56"/>
      <c r="J18" s="56"/>
      <c r="K18" s="56"/>
      <c r="L18" s="56"/>
      <c r="M18" s="56"/>
      <c r="N18" s="56"/>
      <c r="O18" s="16">
        <f t="shared" si="2"/>
        <v>0</v>
      </c>
      <c r="P18" s="56"/>
      <c r="Q18" s="56"/>
      <c r="R18" s="60"/>
      <c r="S18" s="65"/>
      <c r="T18" s="56"/>
      <c r="U18" s="56"/>
      <c r="V18" s="56"/>
      <c r="W18" s="56"/>
      <c r="X18" s="56"/>
      <c r="Y18" s="56"/>
      <c r="Z18" s="56"/>
      <c r="AA18" s="56"/>
      <c r="AB18" s="16">
        <f t="shared" si="4"/>
        <v>0</v>
      </c>
    </row>
    <row r="19" spans="2:28">
      <c r="B19" s="15" t="s">
        <v>21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16">
        <f t="shared" si="2"/>
        <v>0</v>
      </c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16">
        <f t="shared" si="4"/>
        <v>0</v>
      </c>
    </row>
    <row r="20" spans="2:28">
      <c r="B20" s="15" t="s">
        <v>22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16">
        <f t="shared" si="2"/>
        <v>0</v>
      </c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16">
        <f t="shared" si="4"/>
        <v>0</v>
      </c>
    </row>
    <row r="21" spans="2:28">
      <c r="B21" s="15" t="s">
        <v>23</v>
      </c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16">
        <f t="shared" si="2"/>
        <v>0</v>
      </c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16">
        <f t="shared" si="4"/>
        <v>0</v>
      </c>
    </row>
    <row r="22" spans="2:28">
      <c r="B22" s="15" t="s">
        <v>24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16">
        <f t="shared" si="2"/>
        <v>0</v>
      </c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16">
        <f t="shared" si="4"/>
        <v>0</v>
      </c>
    </row>
    <row r="23" spans="2:28">
      <c r="B23" s="15" t="s">
        <v>25</v>
      </c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16">
        <f t="shared" si="2"/>
        <v>0</v>
      </c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16">
        <f t="shared" si="4"/>
        <v>0</v>
      </c>
    </row>
    <row r="24" spans="2:28">
      <c r="B24" s="15" t="s">
        <v>79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16">
        <f t="shared" si="2"/>
        <v>0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16">
        <f t="shared" si="4"/>
        <v>0</v>
      </c>
    </row>
    <row r="25" spans="2:28">
      <c r="B25" s="15" t="s">
        <v>26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16">
        <f t="shared" si="2"/>
        <v>0</v>
      </c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16">
        <f t="shared" si="4"/>
        <v>0</v>
      </c>
    </row>
    <row r="26" spans="2:28">
      <c r="B26" s="17" t="s">
        <v>14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18">
        <f t="shared" si="2"/>
        <v>0</v>
      </c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18">
        <f t="shared" si="4"/>
        <v>0</v>
      </c>
    </row>
    <row r="27" spans="2:28" ht="15.75" thickBot="1">
      <c r="B27" s="241" t="s">
        <v>29</v>
      </c>
      <c r="C27" s="242"/>
      <c r="D27" s="242"/>
      <c r="E27" s="242"/>
      <c r="F27" s="242"/>
      <c r="G27" s="242"/>
      <c r="H27" s="242"/>
      <c r="I27" s="242"/>
      <c r="J27" s="242"/>
      <c r="K27" s="242"/>
      <c r="L27" s="242"/>
      <c r="M27" s="242"/>
      <c r="N27" s="242"/>
      <c r="O27" s="75">
        <f>SUM(O13:O26)</f>
        <v>0</v>
      </c>
      <c r="P27" s="242"/>
      <c r="Q27" s="242"/>
      <c r="R27" s="242"/>
      <c r="S27" s="242"/>
      <c r="T27" s="242"/>
      <c r="U27" s="242"/>
      <c r="V27" s="242"/>
      <c r="W27" s="242"/>
      <c r="X27" s="242"/>
      <c r="Y27" s="242"/>
      <c r="Z27" s="242"/>
      <c r="AA27" s="242"/>
      <c r="AB27" s="75">
        <f>SUM(AB13:AB26)</f>
        <v>0</v>
      </c>
    </row>
    <row r="29" spans="2:28" ht="15.75" thickBot="1"/>
    <row r="30" spans="2:28">
      <c r="B30" s="249" t="s">
        <v>27</v>
      </c>
      <c r="C30" s="250"/>
      <c r="D30" s="250"/>
      <c r="E30" s="250"/>
      <c r="F30" s="250"/>
      <c r="G30" s="250"/>
      <c r="H30" s="250"/>
      <c r="I30" s="250"/>
      <c r="J30" s="250"/>
      <c r="K30" s="250"/>
      <c r="L30" s="250"/>
      <c r="M30" s="250"/>
      <c r="N30" s="250"/>
      <c r="O30" s="251"/>
      <c r="P30" s="250"/>
      <c r="Q30" s="250"/>
      <c r="R30" s="250"/>
      <c r="S30" s="250"/>
      <c r="T30" s="250"/>
      <c r="U30" s="250"/>
      <c r="V30" s="250"/>
      <c r="W30" s="250"/>
      <c r="X30" s="250"/>
      <c r="Y30" s="250"/>
      <c r="Z30" s="250"/>
      <c r="AA30" s="250"/>
      <c r="AB30" s="251"/>
    </row>
    <row r="31" spans="2:28" ht="30">
      <c r="B31" s="11"/>
      <c r="C31" s="9">
        <v>1</v>
      </c>
      <c r="D31" s="9">
        <v>2</v>
      </c>
      <c r="E31" s="9">
        <v>3</v>
      </c>
      <c r="F31" s="9">
        <v>4</v>
      </c>
      <c r="G31" s="9">
        <v>5</v>
      </c>
      <c r="H31" s="9">
        <v>6</v>
      </c>
      <c r="I31" s="9">
        <v>7</v>
      </c>
      <c r="J31" s="9">
        <v>8</v>
      </c>
      <c r="K31" s="9">
        <v>9</v>
      </c>
      <c r="L31" s="9">
        <v>10</v>
      </c>
      <c r="M31" s="9">
        <v>11</v>
      </c>
      <c r="N31" s="9">
        <v>12</v>
      </c>
      <c r="O31" s="12" t="s">
        <v>6</v>
      </c>
      <c r="P31" s="9">
        <v>1</v>
      </c>
      <c r="Q31" s="9">
        <v>2</v>
      </c>
      <c r="R31" s="9">
        <v>3</v>
      </c>
      <c r="S31" s="9">
        <v>4</v>
      </c>
      <c r="T31" s="9">
        <v>5</v>
      </c>
      <c r="U31" s="9">
        <v>6</v>
      </c>
      <c r="V31" s="9">
        <v>7</v>
      </c>
      <c r="W31" s="9">
        <v>8</v>
      </c>
      <c r="X31" s="9">
        <v>9</v>
      </c>
      <c r="Y31" s="9">
        <v>10</v>
      </c>
      <c r="Z31" s="9">
        <v>11</v>
      </c>
      <c r="AA31" s="9">
        <v>12</v>
      </c>
      <c r="AB31" s="12" t="s">
        <v>6</v>
      </c>
    </row>
    <row r="32" spans="2:28">
      <c r="B32" s="233" t="s">
        <v>30</v>
      </c>
      <c r="C32" s="234"/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5"/>
      <c r="P32" s="234"/>
      <c r="Q32" s="234"/>
      <c r="R32" s="234"/>
      <c r="S32" s="234"/>
      <c r="T32" s="234"/>
      <c r="U32" s="234"/>
      <c r="V32" s="234"/>
      <c r="W32" s="234"/>
      <c r="X32" s="234"/>
      <c r="Y32" s="234"/>
      <c r="Z32" s="234"/>
      <c r="AA32" s="234"/>
      <c r="AB32" s="235"/>
    </row>
    <row r="33" spans="1:28">
      <c r="B33" s="13" t="s">
        <v>31</v>
      </c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20">
        <f>SUM(C33:N33)</f>
        <v>0</v>
      </c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20">
        <f>SUM(P33:AA33)</f>
        <v>0</v>
      </c>
    </row>
    <row r="34" spans="1:28">
      <c r="B34" s="21" t="s">
        <v>32</v>
      </c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22">
        <f t="shared" ref="O34:O36" si="5">SUM(C34:N34)</f>
        <v>0</v>
      </c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22">
        <f t="shared" ref="AB34:AB36" si="6">SUM(P34:AA34)</f>
        <v>0</v>
      </c>
    </row>
    <row r="35" spans="1:28">
      <c r="B35" s="23" t="s">
        <v>155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22">
        <f t="shared" si="5"/>
        <v>0</v>
      </c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22">
        <f t="shared" si="6"/>
        <v>0</v>
      </c>
    </row>
    <row r="36" spans="1:28">
      <c r="B36" s="17" t="s">
        <v>14</v>
      </c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24">
        <f t="shared" si="5"/>
        <v>0</v>
      </c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24">
        <f t="shared" si="6"/>
        <v>0</v>
      </c>
    </row>
    <row r="37" spans="1:28">
      <c r="B37" s="236" t="s">
        <v>33</v>
      </c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74">
        <f>SUM(O33:O36)</f>
        <v>0</v>
      </c>
      <c r="P37" s="237"/>
      <c r="Q37" s="237"/>
      <c r="R37" s="237"/>
      <c r="S37" s="237"/>
      <c r="T37" s="237"/>
      <c r="U37" s="237"/>
      <c r="V37" s="237"/>
      <c r="W37" s="237"/>
      <c r="X37" s="237"/>
      <c r="Y37" s="237"/>
      <c r="Z37" s="237"/>
      <c r="AA37" s="237"/>
      <c r="AB37" s="74">
        <f>SUM(AB33:AB36)</f>
        <v>0</v>
      </c>
    </row>
    <row r="38" spans="1:28">
      <c r="B38" s="238" t="s">
        <v>34</v>
      </c>
      <c r="C38" s="239"/>
      <c r="D38" s="239"/>
      <c r="E38" s="239"/>
      <c r="F38" s="239"/>
      <c r="G38" s="239"/>
      <c r="H38" s="239"/>
      <c r="I38" s="239"/>
      <c r="J38" s="239"/>
      <c r="K38" s="239"/>
      <c r="L38" s="239"/>
      <c r="M38" s="239"/>
      <c r="N38" s="239"/>
      <c r="O38" s="240"/>
      <c r="P38" s="239"/>
      <c r="Q38" s="239"/>
      <c r="R38" s="239"/>
      <c r="S38" s="239"/>
      <c r="T38" s="239"/>
      <c r="U38" s="239"/>
      <c r="V38" s="239"/>
      <c r="W38" s="239"/>
      <c r="X38" s="239"/>
      <c r="Y38" s="239"/>
      <c r="Z38" s="239"/>
      <c r="AA38" s="239"/>
      <c r="AB38" s="240"/>
    </row>
    <row r="39" spans="1:28" ht="30">
      <c r="B39" s="25" t="s">
        <v>35</v>
      </c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61"/>
      <c r="O39" s="22">
        <f t="shared" ref="O39:O45" si="7">SUM(C39:N39)</f>
        <v>0</v>
      </c>
      <c r="P39" s="100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61"/>
      <c r="AB39" s="22">
        <f t="shared" ref="AB39:AB45" si="8">SUM(P39:AA39)</f>
        <v>0</v>
      </c>
    </row>
    <row r="40" spans="1:28">
      <c r="B40" s="26" t="s">
        <v>36</v>
      </c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60"/>
      <c r="O40" s="22">
        <f t="shared" si="7"/>
        <v>0</v>
      </c>
      <c r="P40" s="101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60"/>
      <c r="AB40" s="22">
        <f t="shared" si="8"/>
        <v>0</v>
      </c>
    </row>
    <row r="41" spans="1:28">
      <c r="B41" s="26" t="s">
        <v>37</v>
      </c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22">
        <f t="shared" si="7"/>
        <v>0</v>
      </c>
      <c r="P41" s="101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22">
        <f t="shared" si="8"/>
        <v>0</v>
      </c>
    </row>
    <row r="42" spans="1:28">
      <c r="B42" s="26" t="s">
        <v>38</v>
      </c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22">
        <f t="shared" si="7"/>
        <v>0</v>
      </c>
      <c r="P42" s="101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22">
        <f t="shared" si="8"/>
        <v>0</v>
      </c>
    </row>
    <row r="43" spans="1:28" s="2" customFormat="1" ht="33.75" customHeight="1">
      <c r="A43"/>
      <c r="B43" s="27" t="s">
        <v>40</v>
      </c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3"/>
      <c r="O43" s="22">
        <f t="shared" si="7"/>
        <v>0</v>
      </c>
      <c r="P43" s="10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3"/>
      <c r="AB43" s="22">
        <f t="shared" si="8"/>
        <v>0</v>
      </c>
    </row>
    <row r="44" spans="1:28">
      <c r="B44" s="15" t="s">
        <v>77</v>
      </c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60"/>
      <c r="O44" s="22">
        <f t="shared" si="7"/>
        <v>0</v>
      </c>
      <c r="P44" s="101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60"/>
      <c r="AB44" s="22">
        <f t="shared" si="8"/>
        <v>0</v>
      </c>
    </row>
    <row r="45" spans="1:28" ht="30">
      <c r="B45" s="28" t="s">
        <v>39</v>
      </c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64"/>
      <c r="O45" s="24">
        <f t="shared" si="7"/>
        <v>0</v>
      </c>
      <c r="P45" s="103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64"/>
      <c r="AB45" s="24">
        <f t="shared" si="8"/>
        <v>0</v>
      </c>
    </row>
    <row r="46" spans="1:28" ht="15.75" thickBot="1">
      <c r="B46" s="241" t="s">
        <v>41</v>
      </c>
      <c r="C46" s="242"/>
      <c r="D46" s="242"/>
      <c r="E46" s="242"/>
      <c r="F46" s="242"/>
      <c r="G46" s="242"/>
      <c r="H46" s="242"/>
      <c r="I46" s="242"/>
      <c r="J46" s="242"/>
      <c r="K46" s="242"/>
      <c r="L46" s="242"/>
      <c r="M46" s="242"/>
      <c r="N46" s="242"/>
      <c r="O46" s="75">
        <f>SUM(O39:O45)</f>
        <v>0</v>
      </c>
      <c r="P46" s="242"/>
      <c r="Q46" s="242"/>
      <c r="R46" s="242"/>
      <c r="S46" s="242"/>
      <c r="T46" s="242"/>
      <c r="U46" s="242"/>
      <c r="V46" s="242"/>
      <c r="W46" s="242"/>
      <c r="X46" s="242"/>
      <c r="Y46" s="242"/>
      <c r="Z46" s="242"/>
      <c r="AA46" s="242"/>
      <c r="AB46" s="75">
        <f>SUM(AB39:AB45)</f>
        <v>0</v>
      </c>
    </row>
    <row r="47" spans="1:28" ht="15.75" thickBot="1"/>
    <row r="48" spans="1:28" ht="15.75" thickBot="1">
      <c r="B48" s="29" t="s">
        <v>42</v>
      </c>
      <c r="C48" s="47">
        <f>SUM(C13:C26)+SUM(C33:C36)+SUM(C39:C45)</f>
        <v>0</v>
      </c>
      <c r="D48" s="47">
        <f t="shared" ref="D48:N48" si="9">SUM(D13:D26)+SUM(D33:D36)+SUM(D39:D45)</f>
        <v>0</v>
      </c>
      <c r="E48" s="47">
        <f t="shared" si="9"/>
        <v>0</v>
      </c>
      <c r="F48" s="47">
        <f t="shared" si="9"/>
        <v>0</v>
      </c>
      <c r="G48" s="47">
        <f t="shared" si="9"/>
        <v>0</v>
      </c>
      <c r="H48" s="47">
        <f t="shared" si="9"/>
        <v>0</v>
      </c>
      <c r="I48" s="47">
        <f t="shared" si="9"/>
        <v>0</v>
      </c>
      <c r="J48" s="47">
        <f t="shared" si="9"/>
        <v>0</v>
      </c>
      <c r="K48" s="47">
        <f t="shared" si="9"/>
        <v>0</v>
      </c>
      <c r="L48" s="47">
        <f t="shared" si="9"/>
        <v>0</v>
      </c>
      <c r="M48" s="47">
        <f t="shared" si="9"/>
        <v>0</v>
      </c>
      <c r="N48" s="47">
        <f t="shared" si="9"/>
        <v>0</v>
      </c>
      <c r="O48" s="19">
        <f>SUM(C48:N48)</f>
        <v>0</v>
      </c>
      <c r="P48" s="47">
        <f>SUM(P13:P26)+SUM(P33:P36)+SUM(P39:P45)</f>
        <v>0</v>
      </c>
      <c r="Q48" s="47">
        <f t="shared" ref="Q48:AA48" si="10">SUM(Q13:Q26)+SUM(Q33:Q36)+SUM(Q39:Q45)</f>
        <v>0</v>
      </c>
      <c r="R48" s="47">
        <f t="shared" si="10"/>
        <v>0</v>
      </c>
      <c r="S48" s="47">
        <f t="shared" si="10"/>
        <v>0</v>
      </c>
      <c r="T48" s="47">
        <f t="shared" si="10"/>
        <v>0</v>
      </c>
      <c r="U48" s="47">
        <f t="shared" si="10"/>
        <v>0</v>
      </c>
      <c r="V48" s="47">
        <f t="shared" si="10"/>
        <v>0</v>
      </c>
      <c r="W48" s="47">
        <f t="shared" si="10"/>
        <v>0</v>
      </c>
      <c r="X48" s="47">
        <f t="shared" si="10"/>
        <v>0</v>
      </c>
      <c r="Y48" s="47">
        <f t="shared" si="10"/>
        <v>0</v>
      </c>
      <c r="Z48" s="47">
        <f t="shared" si="10"/>
        <v>0</v>
      </c>
      <c r="AA48" s="47">
        <f t="shared" si="10"/>
        <v>0</v>
      </c>
      <c r="AB48" s="19">
        <f>SUM(P48:AA48)</f>
        <v>0</v>
      </c>
    </row>
    <row r="49" spans="2:28" ht="15.75" thickBot="1">
      <c r="B49" s="4"/>
      <c r="C49" s="50">
        <f>SUM(C6:C10)</f>
        <v>0</v>
      </c>
      <c r="D49" s="50">
        <f t="shared" ref="D49:N49" si="11">SUM(D6:D10)</f>
        <v>0</v>
      </c>
      <c r="E49" s="45">
        <f t="shared" si="11"/>
        <v>0</v>
      </c>
      <c r="F49" s="50">
        <f t="shared" si="11"/>
        <v>0</v>
      </c>
      <c r="G49" s="50">
        <f t="shared" si="11"/>
        <v>0</v>
      </c>
      <c r="H49" s="50">
        <f t="shared" si="11"/>
        <v>0</v>
      </c>
      <c r="I49" s="50">
        <f t="shared" si="11"/>
        <v>0</v>
      </c>
      <c r="J49" s="50">
        <f t="shared" si="11"/>
        <v>0</v>
      </c>
      <c r="K49" s="50">
        <f t="shared" si="11"/>
        <v>0</v>
      </c>
      <c r="L49" s="50">
        <f t="shared" si="11"/>
        <v>0</v>
      </c>
      <c r="M49" s="50">
        <f t="shared" si="11"/>
        <v>0</v>
      </c>
      <c r="N49" s="50">
        <f t="shared" si="11"/>
        <v>0</v>
      </c>
      <c r="O49" s="50">
        <f>SUM(C49:N49)</f>
        <v>0</v>
      </c>
      <c r="P49" s="50">
        <f>SUM(P6:P10)</f>
        <v>0</v>
      </c>
      <c r="Q49" s="50">
        <f t="shared" ref="Q49:AA49" si="12">SUM(Q6:Q10)</f>
        <v>0</v>
      </c>
      <c r="R49" s="45">
        <f t="shared" si="12"/>
        <v>0</v>
      </c>
      <c r="S49" s="50">
        <f t="shared" si="12"/>
        <v>0</v>
      </c>
      <c r="T49" s="50">
        <f t="shared" si="12"/>
        <v>0</v>
      </c>
      <c r="U49" s="50">
        <f t="shared" si="12"/>
        <v>0</v>
      </c>
      <c r="V49" s="50">
        <f t="shared" si="12"/>
        <v>0</v>
      </c>
      <c r="W49" s="50">
        <f t="shared" si="12"/>
        <v>0</v>
      </c>
      <c r="X49" s="50">
        <f t="shared" si="12"/>
        <v>0</v>
      </c>
      <c r="Y49" s="50">
        <f t="shared" si="12"/>
        <v>0</v>
      </c>
      <c r="Z49" s="50">
        <f t="shared" si="12"/>
        <v>0</v>
      </c>
      <c r="AA49" s="50">
        <f t="shared" si="12"/>
        <v>0</v>
      </c>
      <c r="AB49" s="50">
        <f>SUM(P49:AA49)</f>
        <v>0</v>
      </c>
    </row>
    <row r="50" spans="2:28" ht="15.75" thickBot="1">
      <c r="B50" s="29" t="s">
        <v>43</v>
      </c>
      <c r="C50" s="7">
        <f>C49-C48</f>
        <v>0</v>
      </c>
      <c r="D50" s="7">
        <f t="shared" ref="D50:N50" si="13">D49-D48</f>
        <v>0</v>
      </c>
      <c r="E50" s="7">
        <f>E49-E48</f>
        <v>0</v>
      </c>
      <c r="F50" s="7">
        <f>F49-F48</f>
        <v>0</v>
      </c>
      <c r="G50" s="7">
        <f t="shared" si="13"/>
        <v>0</v>
      </c>
      <c r="H50" s="7">
        <f t="shared" si="13"/>
        <v>0</v>
      </c>
      <c r="I50" s="7">
        <f t="shared" si="13"/>
        <v>0</v>
      </c>
      <c r="J50" s="7">
        <f t="shared" si="13"/>
        <v>0</v>
      </c>
      <c r="K50" s="7">
        <f t="shared" si="13"/>
        <v>0</v>
      </c>
      <c r="L50" s="7">
        <f t="shared" si="13"/>
        <v>0</v>
      </c>
      <c r="M50" s="7">
        <f t="shared" si="13"/>
        <v>0</v>
      </c>
      <c r="N50" s="7">
        <f t="shared" si="13"/>
        <v>0</v>
      </c>
      <c r="O50" s="19">
        <f>O49-O48</f>
        <v>0</v>
      </c>
      <c r="P50" s="7">
        <f>P49-P48</f>
        <v>0</v>
      </c>
      <c r="Q50" s="7">
        <f t="shared" ref="Q50" si="14">Q49-Q48</f>
        <v>0</v>
      </c>
      <c r="R50" s="7">
        <f>R49-R48</f>
        <v>0</v>
      </c>
      <c r="S50" s="7">
        <f>S49-S48</f>
        <v>0</v>
      </c>
      <c r="T50" s="7">
        <f t="shared" ref="T50:AA50" si="15">T49-T48</f>
        <v>0</v>
      </c>
      <c r="U50" s="7">
        <f t="shared" si="15"/>
        <v>0</v>
      </c>
      <c r="V50" s="7">
        <f t="shared" si="15"/>
        <v>0</v>
      </c>
      <c r="W50" s="7">
        <f t="shared" si="15"/>
        <v>0</v>
      </c>
      <c r="X50" s="7">
        <f t="shared" si="15"/>
        <v>0</v>
      </c>
      <c r="Y50" s="7">
        <f t="shared" si="15"/>
        <v>0</v>
      </c>
      <c r="Z50" s="7">
        <f t="shared" si="15"/>
        <v>0</v>
      </c>
      <c r="AA50" s="7">
        <f t="shared" si="15"/>
        <v>0</v>
      </c>
      <c r="AB50" s="19">
        <f>AB49-AB48</f>
        <v>0</v>
      </c>
    </row>
    <row r="51" spans="2:28" ht="28.5" customHeight="1" thickBot="1">
      <c r="B51" s="30" t="s">
        <v>44</v>
      </c>
      <c r="C51" s="7">
        <f>C50</f>
        <v>0</v>
      </c>
      <c r="D51" s="48">
        <f>C51+D50</f>
        <v>0</v>
      </c>
      <c r="E51" s="48">
        <f>D51+E50</f>
        <v>0</v>
      </c>
      <c r="F51" s="48">
        <f t="shared" ref="F51:N51" si="16">E51+F50</f>
        <v>0</v>
      </c>
      <c r="G51" s="48">
        <f t="shared" si="16"/>
        <v>0</v>
      </c>
      <c r="H51" s="48">
        <f t="shared" si="16"/>
        <v>0</v>
      </c>
      <c r="I51" s="48">
        <f>H51+I50</f>
        <v>0</v>
      </c>
      <c r="J51" s="48">
        <f t="shared" si="16"/>
        <v>0</v>
      </c>
      <c r="K51" s="48">
        <f t="shared" si="16"/>
        <v>0</v>
      </c>
      <c r="L51" s="48">
        <f t="shared" si="16"/>
        <v>0</v>
      </c>
      <c r="M51" s="48">
        <f t="shared" si="16"/>
        <v>0</v>
      </c>
      <c r="N51" s="48">
        <f t="shared" si="16"/>
        <v>0</v>
      </c>
      <c r="O51" s="49">
        <f>N51</f>
        <v>0</v>
      </c>
      <c r="P51" s="7">
        <f>P50+O51</f>
        <v>0</v>
      </c>
      <c r="Q51" s="48">
        <f>P51+Q50</f>
        <v>0</v>
      </c>
      <c r="R51" s="48">
        <f>Q51+R50</f>
        <v>0</v>
      </c>
      <c r="S51" s="48">
        <f t="shared" ref="S51" si="17">R51+S50</f>
        <v>0</v>
      </c>
      <c r="T51" s="48">
        <f t="shared" ref="T51" si="18">S51+T50</f>
        <v>0</v>
      </c>
      <c r="U51" s="48">
        <f t="shared" ref="U51" si="19">T51+U50</f>
        <v>0</v>
      </c>
      <c r="V51" s="48">
        <f>U51+V50</f>
        <v>0</v>
      </c>
      <c r="W51" s="48">
        <f t="shared" ref="W51" si="20">V51+W50</f>
        <v>0</v>
      </c>
      <c r="X51" s="48">
        <f t="shared" ref="X51" si="21">W51+X50</f>
        <v>0</v>
      </c>
      <c r="Y51" s="48">
        <f t="shared" ref="Y51" si="22">X51+Y50</f>
        <v>0</v>
      </c>
      <c r="Z51" s="48">
        <f t="shared" ref="Z51" si="23">Y51+Z50</f>
        <v>0</v>
      </c>
      <c r="AA51" s="48">
        <f t="shared" ref="AA51" si="24">Z51+AA50</f>
        <v>0</v>
      </c>
      <c r="AB51" s="49">
        <f>AA51</f>
        <v>0</v>
      </c>
    </row>
    <row r="52" spans="2:28" ht="15.75" thickBo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2:28" ht="30.75" thickBot="1">
      <c r="B53" s="31" t="s">
        <v>45</v>
      </c>
      <c r="C53" s="76" t="str">
        <f>IF(C6=0,"",(C6-(SUM(C13:C26)+SUM(C33:C36)))/C6)</f>
        <v/>
      </c>
      <c r="D53" s="76" t="str">
        <f t="shared" ref="D53:N53" si="25">IF(D6=0,"",(D6-(SUM(D13:D26)+SUM(D33:D36)))/D6)</f>
        <v/>
      </c>
      <c r="E53" s="76" t="str">
        <f t="shared" si="25"/>
        <v/>
      </c>
      <c r="F53" s="76" t="str">
        <f t="shared" si="25"/>
        <v/>
      </c>
      <c r="G53" s="76" t="str">
        <f t="shared" si="25"/>
        <v/>
      </c>
      <c r="H53" s="76" t="str">
        <f t="shared" si="25"/>
        <v/>
      </c>
      <c r="I53" s="76" t="str">
        <f t="shared" si="25"/>
        <v/>
      </c>
      <c r="J53" s="76" t="str">
        <f t="shared" si="25"/>
        <v/>
      </c>
      <c r="K53" s="76" t="str">
        <f t="shared" si="25"/>
        <v/>
      </c>
      <c r="L53" s="76" t="str">
        <f t="shared" si="25"/>
        <v/>
      </c>
      <c r="M53" s="76" t="str">
        <f t="shared" si="25"/>
        <v/>
      </c>
      <c r="N53" s="76" t="str">
        <f t="shared" si="25"/>
        <v/>
      </c>
      <c r="O53" s="78">
        <f>SUM(C53:N53)/12</f>
        <v>0</v>
      </c>
      <c r="P53" s="76" t="str">
        <f>IF(P6=0,"",(P6-(SUM(P13:P26)+SUM(P33:P36)))/P6)</f>
        <v/>
      </c>
      <c r="Q53" s="76" t="str">
        <f t="shared" ref="Q53:AA53" si="26">IF(Q6=0,"",(Q6-(SUM(Q13:Q26)+SUM(Q33:Q36)))/Q6)</f>
        <v/>
      </c>
      <c r="R53" s="76" t="str">
        <f t="shared" si="26"/>
        <v/>
      </c>
      <c r="S53" s="76" t="str">
        <f t="shared" si="26"/>
        <v/>
      </c>
      <c r="T53" s="76" t="str">
        <f t="shared" si="26"/>
        <v/>
      </c>
      <c r="U53" s="76" t="str">
        <f t="shared" si="26"/>
        <v/>
      </c>
      <c r="V53" s="76" t="str">
        <f t="shared" si="26"/>
        <v/>
      </c>
      <c r="W53" s="76" t="str">
        <f t="shared" si="26"/>
        <v/>
      </c>
      <c r="X53" s="76" t="str">
        <f t="shared" si="26"/>
        <v/>
      </c>
      <c r="Y53" s="76" t="str">
        <f t="shared" si="26"/>
        <v/>
      </c>
      <c r="Z53" s="76" t="str">
        <f t="shared" si="26"/>
        <v/>
      </c>
      <c r="AA53" s="76" t="str">
        <f t="shared" si="26"/>
        <v/>
      </c>
      <c r="AB53" s="78">
        <f>SUM(P53:AA53)/12</f>
        <v>0</v>
      </c>
    </row>
  </sheetData>
  <dataConsolidate/>
  <mergeCells count="20">
    <mergeCell ref="P30:AB30"/>
    <mergeCell ref="P32:AB32"/>
    <mergeCell ref="P37:AA37"/>
    <mergeCell ref="P38:AB38"/>
    <mergeCell ref="P46:AA46"/>
    <mergeCell ref="P3:AB3"/>
    <mergeCell ref="P5:AB5"/>
    <mergeCell ref="P11:AA11"/>
    <mergeCell ref="P12:AB12"/>
    <mergeCell ref="P27:AA27"/>
    <mergeCell ref="B46:N46"/>
    <mergeCell ref="B37:N37"/>
    <mergeCell ref="B32:O32"/>
    <mergeCell ref="B38:O38"/>
    <mergeCell ref="B3:O3"/>
    <mergeCell ref="B5:O5"/>
    <mergeCell ref="B11:N11"/>
    <mergeCell ref="B12:O12"/>
    <mergeCell ref="B27:N27"/>
    <mergeCell ref="B30:O30"/>
  </mergeCells>
  <conditionalFormatting sqref="O11 O27 O37 O46 O48 O50:O51">
    <cfRule type="cellIs" dxfId="54" priority="65" operator="equal">
      <formula>0</formula>
    </cfRule>
  </conditionalFormatting>
  <conditionalFormatting sqref="C6:N6">
    <cfRule type="cellIs" dxfId="53" priority="37" operator="equal">
      <formula>0</formula>
    </cfRule>
  </conditionalFormatting>
  <conditionalFormatting sqref="C48:N48 C50:N51">
    <cfRule type="cellIs" dxfId="52" priority="36" operator="equal">
      <formula>0</formula>
    </cfRule>
  </conditionalFormatting>
  <conditionalFormatting sqref="O48 O50:O51">
    <cfRule type="cellIs" dxfId="51" priority="35" operator="equal">
      <formula>0</formula>
    </cfRule>
  </conditionalFormatting>
  <conditionalFormatting sqref="C48:N48 C50:N51">
    <cfRule type="cellIs" dxfId="50" priority="34" operator="equal">
      <formula>0</formula>
    </cfRule>
  </conditionalFormatting>
  <conditionalFormatting sqref="O48 O50:O51">
    <cfRule type="cellIs" dxfId="49" priority="33" operator="equal">
      <formula>0</formula>
    </cfRule>
  </conditionalFormatting>
  <conditionalFormatting sqref="C48:N48 C50:N51">
    <cfRule type="cellIs" dxfId="48" priority="32" operator="equal">
      <formula>0</formula>
    </cfRule>
  </conditionalFormatting>
  <conditionalFormatting sqref="O48 O50:O51">
    <cfRule type="cellIs" dxfId="47" priority="31" operator="equal">
      <formula>0</formula>
    </cfRule>
  </conditionalFormatting>
  <conditionalFormatting sqref="O53">
    <cfRule type="cellIs" dxfId="46" priority="18" operator="equal">
      <formula>0</formula>
    </cfRule>
  </conditionalFormatting>
  <conditionalFormatting sqref="O6:O10">
    <cfRule type="cellIs" dxfId="45" priority="17" operator="equal">
      <formula>0</formula>
    </cfRule>
  </conditionalFormatting>
  <conditionalFormatting sqref="O13:O26">
    <cfRule type="cellIs" dxfId="44" priority="16" operator="equal">
      <formula>0</formula>
    </cfRule>
  </conditionalFormatting>
  <conditionalFormatting sqref="O33:O36">
    <cfRule type="cellIs" dxfId="43" priority="15" operator="equal">
      <formula>0</formula>
    </cfRule>
  </conditionalFormatting>
  <conditionalFormatting sqref="O39:O45">
    <cfRule type="cellIs" dxfId="42" priority="14" operator="equal">
      <formula>0</formula>
    </cfRule>
  </conditionalFormatting>
  <conditionalFormatting sqref="AB11 AB27 AB37 AB46 AB48 AB50:AB51">
    <cfRule type="cellIs" dxfId="41" priority="13" operator="equal">
      <formula>0</formula>
    </cfRule>
  </conditionalFormatting>
  <conditionalFormatting sqref="P48:AA48 P50:AA51">
    <cfRule type="cellIs" dxfId="40" priority="11" operator="equal">
      <formula>0</formula>
    </cfRule>
  </conditionalFormatting>
  <conditionalFormatting sqref="AB48 AB50:AB51">
    <cfRule type="cellIs" dxfId="39" priority="10" operator="equal">
      <formula>0</formula>
    </cfRule>
  </conditionalFormatting>
  <conditionalFormatting sqref="P48:AA48 P50:AA51">
    <cfRule type="cellIs" dxfId="38" priority="9" operator="equal">
      <formula>0</formula>
    </cfRule>
  </conditionalFormatting>
  <conditionalFormatting sqref="AB48 AB50:AB51">
    <cfRule type="cellIs" dxfId="37" priority="8" operator="equal">
      <formula>0</formula>
    </cfRule>
  </conditionalFormatting>
  <conditionalFormatting sqref="P48:AA48 P50:AA51">
    <cfRule type="cellIs" dxfId="36" priority="7" operator="equal">
      <formula>0</formula>
    </cfRule>
  </conditionalFormatting>
  <conditionalFormatting sqref="AB48 AB50:AB51">
    <cfRule type="cellIs" dxfId="35" priority="6" operator="equal">
      <formula>0</formula>
    </cfRule>
  </conditionalFormatting>
  <conditionalFormatting sqref="AB53">
    <cfRule type="cellIs" dxfId="34" priority="5" operator="equal">
      <formula>0</formula>
    </cfRule>
  </conditionalFormatting>
  <conditionalFormatting sqref="AB6:AB10">
    <cfRule type="cellIs" dxfId="33" priority="4" operator="equal">
      <formula>0</formula>
    </cfRule>
  </conditionalFormatting>
  <conditionalFormatting sqref="AB13:AB26">
    <cfRule type="cellIs" dxfId="32" priority="3" operator="equal">
      <formula>0</formula>
    </cfRule>
  </conditionalFormatting>
  <conditionalFormatting sqref="AB33:AB36">
    <cfRule type="cellIs" dxfId="31" priority="2" operator="equal">
      <formula>0</formula>
    </cfRule>
  </conditionalFormatting>
  <conditionalFormatting sqref="AB39:AB45">
    <cfRule type="cellIs" dxfId="30" priority="1" operator="equal">
      <formula>0</formula>
    </cfRule>
  </conditionalFormatting>
  <dataValidations count="2">
    <dataValidation type="decimal" operator="equal" allowBlank="1" showErrorMessage="1" errorTitle="ADVERTENCIA" error="NO COINCIDE" sqref="AB40">
      <formula1>AC40</formula1>
    </dataValidation>
    <dataValidation type="decimal" operator="equal" allowBlank="1" showErrorMessage="1" errorTitle="ADVERTENCIA" error="NO COINCIDE" sqref="O40">
      <formula1>#REF!</formula1>
    </dataValidation>
  </dataValidations>
  <pageMargins left="0.7" right="0.7" top="0.75" bottom="0.75" header="0.3" footer="0.3"/>
  <pageSetup paperSize="9" scale="53" fitToWidth="2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D40"/>
  <sheetViews>
    <sheetView showGridLines="0" workbookViewId="0">
      <selection activeCell="C7" sqref="C7"/>
    </sheetView>
  </sheetViews>
  <sheetFormatPr baseColWidth="10" defaultRowHeight="15"/>
  <cols>
    <col min="2" max="2" width="47.85546875" customWidth="1"/>
    <col min="3" max="5" width="20.7109375" customWidth="1"/>
  </cols>
  <sheetData>
    <row r="1" spans="2:4" ht="18.75">
      <c r="B1" s="120" t="s">
        <v>170</v>
      </c>
    </row>
    <row r="3" spans="2:4">
      <c r="B3" t="s">
        <v>46</v>
      </c>
    </row>
    <row r="4" spans="2:4" ht="15.75" thickBot="1"/>
    <row r="5" spans="2:4">
      <c r="B5" s="252" t="s">
        <v>73</v>
      </c>
      <c r="C5" s="253"/>
      <c r="D5" s="254"/>
    </row>
    <row r="6" spans="2:4">
      <c r="B6" s="82"/>
      <c r="C6" s="32" t="s">
        <v>71</v>
      </c>
      <c r="D6" s="83" t="s">
        <v>72</v>
      </c>
    </row>
    <row r="7" spans="2:4">
      <c r="B7" s="84" t="s">
        <v>47</v>
      </c>
      <c r="C7" s="6">
        <f>'3. Previsiones de tesorería'!O6</f>
        <v>0</v>
      </c>
      <c r="D7" s="24">
        <f>'3. Previsiones de tesorería'!AB6</f>
        <v>0</v>
      </c>
    </row>
    <row r="8" spans="2:4">
      <c r="B8" s="86" t="s">
        <v>48</v>
      </c>
      <c r="C8" s="5">
        <f>'3. Previsiones de tesorería'!O10</f>
        <v>0</v>
      </c>
      <c r="D8" s="24">
        <f>'3. Previsiones de tesorería'!AB10</f>
        <v>0</v>
      </c>
    </row>
    <row r="9" spans="2:4">
      <c r="B9" s="53" t="s">
        <v>49</v>
      </c>
      <c r="C9" s="52">
        <f>SUM(C7:C8)</f>
        <v>0</v>
      </c>
      <c r="D9" s="88">
        <f t="shared" ref="D9" si="0">SUM(D7:D8)</f>
        <v>0</v>
      </c>
    </row>
    <row r="10" spans="2:4">
      <c r="B10" s="84" t="s">
        <v>50</v>
      </c>
      <c r="C10" s="6">
        <f>'3. Previsiones de tesorería'!O33</f>
        <v>0</v>
      </c>
      <c r="D10" s="24">
        <f>'3. Previsiones de tesorería'!AB33</f>
        <v>0</v>
      </c>
    </row>
    <row r="11" spans="2:4">
      <c r="B11" s="89" t="s">
        <v>51</v>
      </c>
      <c r="C11" s="3">
        <f>'3. Previsiones de tesorería'!O34</f>
        <v>0</v>
      </c>
      <c r="D11" s="24">
        <f>'3. Previsiones de tesorería'!AB34</f>
        <v>0</v>
      </c>
    </row>
    <row r="12" spans="2:4">
      <c r="B12" s="89" t="s">
        <v>52</v>
      </c>
      <c r="C12" s="3">
        <f>'3. Previsiones de tesorería'!O35</f>
        <v>0</v>
      </c>
      <c r="D12" s="24">
        <f>'3. Previsiones de tesorería'!AB35</f>
        <v>0</v>
      </c>
    </row>
    <row r="13" spans="2:4">
      <c r="B13" s="86" t="s">
        <v>53</v>
      </c>
      <c r="C13" s="5">
        <f>'3. Previsiones de tesorería'!O36</f>
        <v>0</v>
      </c>
      <c r="D13" s="24">
        <f>'3. Previsiones de tesorería'!AB36</f>
        <v>0</v>
      </c>
    </row>
    <row r="14" spans="2:4">
      <c r="B14" s="53" t="s">
        <v>54</v>
      </c>
      <c r="C14" s="51">
        <f>SUM(C10:C13)</f>
        <v>0</v>
      </c>
      <c r="D14" s="88">
        <f t="shared" ref="D14" si="1">SUM(D10:D13)</f>
        <v>0</v>
      </c>
    </row>
    <row r="15" spans="2:4">
      <c r="B15" s="53" t="s">
        <v>55</v>
      </c>
      <c r="C15" s="51">
        <f>C9-C14</f>
        <v>0</v>
      </c>
      <c r="D15" s="88">
        <f>D9-D14</f>
        <v>0</v>
      </c>
    </row>
    <row r="16" spans="2:4">
      <c r="B16" s="128" t="s">
        <v>56</v>
      </c>
      <c r="C16" s="33"/>
      <c r="D16" s="90"/>
    </row>
    <row r="17" spans="1:4">
      <c r="B17" s="84" t="s">
        <v>57</v>
      </c>
      <c r="C17" s="3">
        <f>'3. Previsiones de tesorería'!O13</f>
        <v>0</v>
      </c>
      <c r="D17" s="22">
        <f>'3. Previsiones de tesorería'!AB13</f>
        <v>0</v>
      </c>
    </row>
    <row r="18" spans="1:4">
      <c r="B18" s="89" t="s">
        <v>58</v>
      </c>
      <c r="C18" s="3">
        <f>'3. Previsiones de tesorería'!O14</f>
        <v>0</v>
      </c>
      <c r="D18" s="24">
        <f>'3. Previsiones de tesorería'!AB14</f>
        <v>0</v>
      </c>
    </row>
    <row r="19" spans="1:4">
      <c r="B19" s="89" t="s">
        <v>59</v>
      </c>
      <c r="C19" s="3">
        <f>'3. Previsiones de tesorería'!O15</f>
        <v>0</v>
      </c>
      <c r="D19" s="24">
        <f>'3. Previsiones de tesorería'!AB15</f>
        <v>0</v>
      </c>
    </row>
    <row r="20" spans="1:4">
      <c r="B20" s="86" t="s">
        <v>58</v>
      </c>
      <c r="C20" s="3">
        <f>'3. Previsiones de tesorería'!O16</f>
        <v>0</v>
      </c>
      <c r="D20" s="22">
        <f>'3. Previsiones de tesorería'!AB16</f>
        <v>0</v>
      </c>
    </row>
    <row r="21" spans="1:4">
      <c r="B21" s="128" t="s">
        <v>60</v>
      </c>
      <c r="C21" s="34"/>
      <c r="D21" s="91"/>
    </row>
    <row r="22" spans="1:4">
      <c r="B22" s="84" t="s">
        <v>61</v>
      </c>
      <c r="C22" s="3">
        <f>'3. Previsiones de tesorería'!O17</f>
        <v>0</v>
      </c>
      <c r="D22" s="22">
        <f>'3. Previsiones de tesorería'!AB17</f>
        <v>0</v>
      </c>
    </row>
    <row r="23" spans="1:4">
      <c r="B23" s="89" t="s">
        <v>62</v>
      </c>
      <c r="C23" s="3">
        <f>'3. Previsiones de tesorería'!O18</f>
        <v>0</v>
      </c>
      <c r="D23" s="24">
        <f>'3. Previsiones de tesorería'!AB18</f>
        <v>0</v>
      </c>
    </row>
    <row r="24" spans="1:4">
      <c r="B24" s="89" t="s">
        <v>63</v>
      </c>
      <c r="C24" s="3">
        <f>'3. Previsiones de tesorería'!O21</f>
        <v>0</v>
      </c>
      <c r="D24" s="24">
        <f>'3. Previsiones de tesorería'!AB21</f>
        <v>0</v>
      </c>
    </row>
    <row r="25" spans="1:4">
      <c r="B25" s="89" t="s">
        <v>64</v>
      </c>
      <c r="C25" s="3">
        <f>'3. Previsiones de tesorería'!O23</f>
        <v>0</v>
      </c>
      <c r="D25" s="24">
        <f>'3. Previsiones de tesorería'!AB23</f>
        <v>0</v>
      </c>
    </row>
    <row r="26" spans="1:4">
      <c r="B26" s="89" t="s">
        <v>65</v>
      </c>
      <c r="C26" s="3">
        <f>'3. Previsiones de tesorería'!O20</f>
        <v>0</v>
      </c>
      <c r="D26" s="24">
        <f>'3. Previsiones de tesorería'!AB20</f>
        <v>0</v>
      </c>
    </row>
    <row r="27" spans="1:4">
      <c r="B27" s="89" t="s">
        <v>156</v>
      </c>
      <c r="C27" s="3">
        <f>'3. Previsiones de tesorería'!O22</f>
        <v>0</v>
      </c>
      <c r="D27" s="24">
        <f>'3. Previsiones de tesorería'!AB22</f>
        <v>0</v>
      </c>
    </row>
    <row r="28" spans="1:4">
      <c r="A28" t="s">
        <v>151</v>
      </c>
      <c r="B28" s="89" t="s">
        <v>152</v>
      </c>
      <c r="C28" s="3">
        <f>'3. Previsiones de tesorería'!O19</f>
        <v>0</v>
      </c>
      <c r="D28" s="24">
        <f>'3. Previsiones de tesorería'!AB19</f>
        <v>0</v>
      </c>
    </row>
    <row r="29" spans="1:4">
      <c r="B29" s="89" t="s">
        <v>154</v>
      </c>
      <c r="C29" s="3">
        <f>'3. Previsiones de tesorería'!O25</f>
        <v>0</v>
      </c>
      <c r="D29" s="24">
        <f>'3. Previsiones de tesorería'!AB25</f>
        <v>0</v>
      </c>
    </row>
    <row r="30" spans="1:4">
      <c r="B30" s="89" t="s">
        <v>153</v>
      </c>
      <c r="C30" s="3">
        <f>'3. Previsiones de tesorería'!O26</f>
        <v>0</v>
      </c>
      <c r="D30" s="22">
        <f>'3. Previsiones de tesorería'!AB26</f>
        <v>0</v>
      </c>
    </row>
    <row r="31" spans="1:4">
      <c r="B31" s="89" t="s">
        <v>66</v>
      </c>
      <c r="C31" s="59"/>
      <c r="D31" s="85">
        <f>C31*(1+$C$40)</f>
        <v>0</v>
      </c>
    </row>
    <row r="32" spans="1:4">
      <c r="B32" s="89" t="s">
        <v>67</v>
      </c>
      <c r="C32" s="3">
        <f>'3. Previsiones de tesorería'!O24</f>
        <v>0</v>
      </c>
      <c r="D32" s="24">
        <f>'3. Previsiones de tesorería'!AB24</f>
        <v>0</v>
      </c>
    </row>
    <row r="33" spans="2:4">
      <c r="B33" s="86" t="s">
        <v>68</v>
      </c>
      <c r="C33" s="58"/>
      <c r="D33" s="87">
        <f>C33*(1+C40)</f>
        <v>0</v>
      </c>
    </row>
    <row r="34" spans="2:4">
      <c r="B34" s="53" t="s">
        <v>69</v>
      </c>
      <c r="C34" s="51">
        <f>SUM(C16+C21+C31+C32)</f>
        <v>0</v>
      </c>
      <c r="D34" s="88">
        <f t="shared" ref="D34" si="2">SUM(D16+D21+D31+D32)</f>
        <v>0</v>
      </c>
    </row>
    <row r="35" spans="2:4">
      <c r="B35" s="53" t="s">
        <v>70</v>
      </c>
      <c r="C35" s="51">
        <f>C15-C34</f>
        <v>0</v>
      </c>
      <c r="D35" s="88">
        <f t="shared" ref="D35" si="3">D15-D34</f>
        <v>0</v>
      </c>
    </row>
    <row r="36" spans="2:4" ht="15.75" thickBot="1">
      <c r="B36" s="92"/>
      <c r="C36" s="93"/>
      <c r="D36" s="94"/>
    </row>
    <row r="37" spans="2:4" ht="15.75" thickBot="1"/>
    <row r="38" spans="2:4" ht="15.75" thickBot="1">
      <c r="C38" s="97" t="s">
        <v>72</v>
      </c>
      <c r="D38" s="95"/>
    </row>
    <row r="39" spans="2:4">
      <c r="B39" s="73" t="s">
        <v>74</v>
      </c>
      <c r="C39" s="129" t="e">
        <f>D7/C7</f>
        <v>#DIV/0!</v>
      </c>
      <c r="D39" s="96"/>
    </row>
    <row r="40" spans="2:4" ht="15.75" thickBot="1">
      <c r="B40" s="99" t="s">
        <v>75</v>
      </c>
      <c r="C40" s="98"/>
      <c r="D40" s="96"/>
    </row>
  </sheetData>
  <mergeCells count="1">
    <mergeCell ref="B5:D5"/>
  </mergeCells>
  <conditionalFormatting sqref="C7">
    <cfRule type="cellIs" dxfId="29" priority="33" operator="equal">
      <formula>0</formula>
    </cfRule>
  </conditionalFormatting>
  <conditionalFormatting sqref="C9:D9">
    <cfRule type="cellIs" dxfId="28" priority="32" operator="equal">
      <formula>0</formula>
    </cfRule>
  </conditionalFormatting>
  <conditionalFormatting sqref="C10:C13">
    <cfRule type="cellIs" dxfId="27" priority="31" operator="equal">
      <formula>0</formula>
    </cfRule>
  </conditionalFormatting>
  <conditionalFormatting sqref="C14:D15">
    <cfRule type="cellIs" dxfId="26" priority="30" operator="equal">
      <formula>0</formula>
    </cfRule>
  </conditionalFormatting>
  <conditionalFormatting sqref="C18:C19">
    <cfRule type="cellIs" dxfId="25" priority="29" operator="equal">
      <formula>0</formula>
    </cfRule>
  </conditionalFormatting>
  <conditionalFormatting sqref="C22:C30">
    <cfRule type="cellIs" dxfId="24" priority="28" operator="equal">
      <formula>0</formula>
    </cfRule>
  </conditionalFormatting>
  <conditionalFormatting sqref="C34:D35">
    <cfRule type="cellIs" dxfId="23" priority="27" operator="equal">
      <formula>0</formula>
    </cfRule>
  </conditionalFormatting>
  <conditionalFormatting sqref="C8">
    <cfRule type="cellIs" dxfId="22" priority="25" operator="equal">
      <formula>0</formula>
    </cfRule>
  </conditionalFormatting>
  <conditionalFormatting sqref="D33">
    <cfRule type="cellIs" dxfId="21" priority="15" operator="equal">
      <formula>0</formula>
    </cfRule>
  </conditionalFormatting>
  <conditionalFormatting sqref="D31">
    <cfRule type="cellIs" dxfId="20" priority="18" operator="equal">
      <formula>0</formula>
    </cfRule>
  </conditionalFormatting>
  <conditionalFormatting sqref="C32">
    <cfRule type="cellIs" dxfId="19" priority="13" operator="equal">
      <formula>0</formula>
    </cfRule>
  </conditionalFormatting>
  <conditionalFormatting sqref="D8">
    <cfRule type="cellIs" dxfId="18" priority="11" operator="equal">
      <formula>0</formula>
    </cfRule>
  </conditionalFormatting>
  <conditionalFormatting sqref="D7">
    <cfRule type="cellIs" dxfId="17" priority="10" operator="equal">
      <formula>0</formula>
    </cfRule>
  </conditionalFormatting>
  <conditionalFormatting sqref="D17:D20">
    <cfRule type="cellIs" dxfId="16" priority="5" operator="equal">
      <formula>0</formula>
    </cfRule>
  </conditionalFormatting>
  <conditionalFormatting sqref="D32">
    <cfRule type="cellIs" dxfId="15" priority="1" operator="equal">
      <formula>0</formula>
    </cfRule>
  </conditionalFormatting>
  <conditionalFormatting sqref="D10:D13">
    <cfRule type="cellIs" dxfId="14" priority="6" operator="equal">
      <formula>0</formula>
    </cfRule>
  </conditionalFormatting>
  <conditionalFormatting sqref="C17">
    <cfRule type="cellIs" dxfId="13" priority="4" operator="equal">
      <formula>0</formula>
    </cfRule>
  </conditionalFormatting>
  <conditionalFormatting sqref="C20">
    <cfRule type="cellIs" dxfId="12" priority="3" operator="equal">
      <formula>0</formula>
    </cfRule>
  </conditionalFormatting>
  <conditionalFormatting sqref="D22:D30">
    <cfRule type="cellIs" dxfId="11" priority="2" operator="equal">
      <formula>0</formula>
    </cfRule>
  </conditionalFormatting>
  <pageMargins left="0.7" right="0.7" top="0.75" bottom="0.75" header="0.3" footer="0.3"/>
  <pageSetup paperSize="9"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F104"/>
  <sheetViews>
    <sheetView showGridLines="0" zoomScale="80" zoomScaleNormal="80" workbookViewId="0">
      <selection activeCell="B6" sqref="B6:B7"/>
    </sheetView>
  </sheetViews>
  <sheetFormatPr baseColWidth="10" defaultRowHeight="15"/>
  <cols>
    <col min="2" max="2" width="64.140625" customWidth="1"/>
    <col min="3" max="3" width="22" bestFit="1" customWidth="1"/>
    <col min="4" max="4" width="24.85546875" bestFit="1" customWidth="1"/>
    <col min="5" max="5" width="25.140625" bestFit="1" customWidth="1"/>
    <col min="6" max="6" width="34.7109375" customWidth="1"/>
  </cols>
  <sheetData>
    <row r="1" spans="2:6" ht="23.25">
      <c r="B1" s="111" t="s">
        <v>169</v>
      </c>
    </row>
    <row r="2" spans="2:6">
      <c r="B2" s="8"/>
    </row>
    <row r="3" spans="2:6" ht="25.5" customHeight="1">
      <c r="B3" s="130" t="s">
        <v>157</v>
      </c>
      <c r="C3" s="107"/>
      <c r="D3" s="107"/>
      <c r="E3" s="107"/>
    </row>
    <row r="4" spans="2:6" ht="25.5" customHeight="1" thickBot="1">
      <c r="B4" s="111"/>
      <c r="C4" s="107"/>
      <c r="D4" s="107"/>
      <c r="E4" s="107"/>
    </row>
    <row r="5" spans="2:6" ht="25.5" customHeight="1">
      <c r="B5" s="180" t="s">
        <v>76</v>
      </c>
      <c r="C5" s="181" t="s">
        <v>106</v>
      </c>
      <c r="D5" s="182" t="s">
        <v>107</v>
      </c>
    </row>
    <row r="6" spans="2:6" ht="11.1" customHeight="1">
      <c r="B6" s="259"/>
      <c r="C6" s="261"/>
      <c r="D6" s="263"/>
      <c r="E6" s="265"/>
    </row>
    <row r="7" spans="2:6" ht="11.1" customHeight="1">
      <c r="B7" s="260"/>
      <c r="C7" s="262"/>
      <c r="D7" s="264"/>
      <c r="E7" s="265"/>
      <c r="F7" s="10"/>
    </row>
    <row r="8" spans="2:6" ht="11.1" customHeight="1">
      <c r="B8" s="255"/>
      <c r="C8" s="256"/>
      <c r="D8" s="257"/>
      <c r="E8" s="258"/>
    </row>
    <row r="9" spans="2:6" ht="11.1" customHeight="1">
      <c r="B9" s="255"/>
      <c r="C9" s="256"/>
      <c r="D9" s="257"/>
      <c r="E9" s="258"/>
    </row>
    <row r="10" spans="2:6" ht="11.1" customHeight="1">
      <c r="B10" s="255"/>
      <c r="C10" s="256"/>
      <c r="D10" s="277"/>
      <c r="E10" s="258"/>
    </row>
    <row r="11" spans="2:6" ht="11.1" customHeight="1">
      <c r="B11" s="255"/>
      <c r="C11" s="256"/>
      <c r="D11" s="277"/>
      <c r="E11" s="258"/>
    </row>
    <row r="12" spans="2:6" ht="11.1" customHeight="1">
      <c r="B12" s="255"/>
      <c r="C12" s="256"/>
      <c r="D12" s="277"/>
      <c r="E12" s="258"/>
    </row>
    <row r="13" spans="2:6" ht="11.1" customHeight="1">
      <c r="B13" s="255"/>
      <c r="C13" s="256"/>
      <c r="D13" s="277"/>
      <c r="E13" s="258"/>
    </row>
    <row r="14" spans="2:6" ht="11.1" customHeight="1">
      <c r="B14" s="255"/>
      <c r="C14" s="256"/>
      <c r="D14" s="277"/>
      <c r="E14" s="258"/>
    </row>
    <row r="15" spans="2:6" ht="11.1" customHeight="1">
      <c r="B15" s="255"/>
      <c r="C15" s="256"/>
      <c r="D15" s="277"/>
      <c r="E15" s="258"/>
    </row>
    <row r="16" spans="2:6" ht="11.1" customHeight="1">
      <c r="B16" s="255"/>
      <c r="C16" s="256"/>
      <c r="D16" s="277"/>
      <c r="E16" s="258"/>
    </row>
    <row r="17" spans="2:5" ht="11.1" customHeight="1">
      <c r="B17" s="255"/>
      <c r="C17" s="256"/>
      <c r="D17" s="277"/>
      <c r="E17" s="258"/>
    </row>
    <row r="18" spans="2:5" ht="11.1" customHeight="1">
      <c r="B18" s="255"/>
      <c r="C18" s="256"/>
      <c r="D18" s="277"/>
      <c r="E18" s="258"/>
    </row>
    <row r="19" spans="2:5" ht="11.1" customHeight="1">
      <c r="B19" s="255"/>
      <c r="C19" s="256"/>
      <c r="D19" s="277"/>
      <c r="E19" s="258"/>
    </row>
    <row r="20" spans="2:5" ht="11.1" customHeight="1">
      <c r="B20" s="255"/>
      <c r="C20" s="256"/>
      <c r="D20" s="277"/>
      <c r="E20" s="258"/>
    </row>
    <row r="21" spans="2:5" ht="11.1" customHeight="1">
      <c r="B21" s="255"/>
      <c r="C21" s="256"/>
      <c r="D21" s="277"/>
      <c r="E21" s="258"/>
    </row>
    <row r="22" spans="2:5" ht="11.1" customHeight="1">
      <c r="B22" s="255"/>
      <c r="C22" s="256"/>
      <c r="D22" s="266"/>
      <c r="E22" s="258"/>
    </row>
    <row r="23" spans="2:5" ht="11.1" customHeight="1">
      <c r="B23" s="255"/>
      <c r="C23" s="256"/>
      <c r="D23" s="266"/>
      <c r="E23" s="258"/>
    </row>
    <row r="24" spans="2:5" ht="11.1" customHeight="1">
      <c r="B24" s="255"/>
      <c r="C24" s="256"/>
      <c r="D24" s="264"/>
      <c r="E24" s="267"/>
    </row>
    <row r="25" spans="2:5" ht="11.1" customHeight="1">
      <c r="B25" s="255"/>
      <c r="C25" s="256"/>
      <c r="D25" s="264"/>
      <c r="E25" s="267"/>
    </row>
    <row r="26" spans="2:5" ht="11.1" customHeight="1">
      <c r="B26" s="255"/>
      <c r="C26" s="256"/>
      <c r="D26" s="266"/>
      <c r="E26" s="258"/>
    </row>
    <row r="27" spans="2:5" ht="11.1" customHeight="1">
      <c r="B27" s="255"/>
      <c r="C27" s="256"/>
      <c r="D27" s="266"/>
      <c r="E27" s="258"/>
    </row>
    <row r="28" spans="2:5" ht="11.1" customHeight="1">
      <c r="B28" s="255"/>
      <c r="C28" s="256"/>
      <c r="D28" s="266"/>
      <c r="E28" s="258"/>
    </row>
    <row r="29" spans="2:5" ht="11.1" customHeight="1">
      <c r="B29" s="255"/>
      <c r="C29" s="256"/>
      <c r="D29" s="266"/>
      <c r="E29" s="258"/>
    </row>
    <row r="30" spans="2:5" ht="11.1" customHeight="1">
      <c r="B30" s="255"/>
      <c r="C30" s="256"/>
      <c r="D30" s="266"/>
      <c r="E30" s="258"/>
    </row>
    <row r="31" spans="2:5" ht="11.1" customHeight="1">
      <c r="B31" s="255"/>
      <c r="C31" s="256"/>
      <c r="D31" s="266"/>
      <c r="E31" s="258"/>
    </row>
    <row r="32" spans="2:5" ht="11.1" customHeight="1">
      <c r="B32" s="255"/>
      <c r="C32" s="256"/>
      <c r="D32" s="266"/>
      <c r="E32" s="258"/>
    </row>
    <row r="33" spans="2:5" ht="11.1" customHeight="1">
      <c r="B33" s="255"/>
      <c r="C33" s="256"/>
      <c r="D33" s="266"/>
      <c r="E33" s="258"/>
    </row>
    <row r="34" spans="2:5" ht="11.1" customHeight="1">
      <c r="B34" s="255"/>
      <c r="C34" s="256"/>
      <c r="D34" s="266"/>
      <c r="E34" s="258"/>
    </row>
    <row r="35" spans="2:5" ht="11.1" customHeight="1">
      <c r="B35" s="255"/>
      <c r="C35" s="256"/>
      <c r="D35" s="266"/>
      <c r="E35" s="258"/>
    </row>
    <row r="36" spans="2:5" ht="11.1" customHeight="1">
      <c r="B36" s="255"/>
      <c r="C36" s="256"/>
      <c r="D36" s="266"/>
      <c r="E36" s="258"/>
    </row>
    <row r="37" spans="2:5" ht="11.1" customHeight="1">
      <c r="B37" s="255"/>
      <c r="C37" s="256"/>
      <c r="D37" s="266"/>
      <c r="E37" s="258"/>
    </row>
    <row r="38" spans="2:5" ht="11.1" customHeight="1">
      <c r="B38" s="260"/>
      <c r="C38" s="262"/>
      <c r="D38" s="264"/>
      <c r="E38" s="265"/>
    </row>
    <row r="39" spans="2:5" ht="11.1" customHeight="1">
      <c r="B39" s="260"/>
      <c r="C39" s="262"/>
      <c r="D39" s="264"/>
      <c r="E39" s="265"/>
    </row>
    <row r="40" spans="2:5" ht="11.1" customHeight="1">
      <c r="B40" s="260"/>
      <c r="C40" s="273"/>
      <c r="D40" s="264"/>
      <c r="E40" s="274"/>
    </row>
    <row r="41" spans="2:5" ht="11.1" customHeight="1">
      <c r="B41" s="260"/>
      <c r="C41" s="273"/>
      <c r="D41" s="264"/>
      <c r="E41" s="274"/>
    </row>
    <row r="42" spans="2:5" ht="11.1" customHeight="1">
      <c r="B42" s="260"/>
      <c r="C42" s="256"/>
      <c r="D42" s="264"/>
      <c r="E42" s="272"/>
    </row>
    <row r="43" spans="2:5" ht="11.1" customHeight="1">
      <c r="B43" s="260"/>
      <c r="C43" s="273"/>
      <c r="D43" s="264"/>
      <c r="E43" s="274"/>
    </row>
    <row r="44" spans="2:5" ht="11.1" customHeight="1">
      <c r="B44" s="260"/>
      <c r="C44" s="256"/>
      <c r="D44" s="264"/>
      <c r="E44" s="272"/>
    </row>
    <row r="45" spans="2:5" ht="11.1" customHeight="1">
      <c r="B45" s="260"/>
      <c r="C45" s="273"/>
      <c r="D45" s="264"/>
      <c r="E45" s="274"/>
    </row>
    <row r="46" spans="2:5" ht="11.1" customHeight="1">
      <c r="B46" s="260"/>
      <c r="C46" s="256"/>
      <c r="D46" s="264"/>
      <c r="E46" s="274"/>
    </row>
    <row r="47" spans="2:5" ht="11.1" customHeight="1">
      <c r="B47" s="260"/>
      <c r="C47" s="273"/>
      <c r="D47" s="264"/>
      <c r="E47" s="274"/>
    </row>
    <row r="48" spans="2:5" ht="11.1" customHeight="1">
      <c r="B48" s="268"/>
      <c r="C48" s="256"/>
      <c r="D48" s="266"/>
      <c r="E48" s="272"/>
    </row>
    <row r="49" spans="1:5" ht="11.1" customHeight="1" thickBot="1">
      <c r="B49" s="269"/>
      <c r="C49" s="270"/>
      <c r="D49" s="271"/>
      <c r="E49" s="272"/>
    </row>
    <row r="50" spans="1:5" ht="11.1" customHeight="1">
      <c r="B50" s="275"/>
      <c r="C50" s="272"/>
      <c r="D50" s="258"/>
      <c r="E50" s="272"/>
    </row>
    <row r="51" spans="1:5" ht="11.1" customHeight="1">
      <c r="B51" s="275"/>
      <c r="C51" s="272"/>
      <c r="D51" s="258"/>
      <c r="E51" s="272"/>
    </row>
    <row r="52" spans="1:5" ht="11.1" customHeight="1">
      <c r="B52" s="276"/>
      <c r="C52" s="265"/>
      <c r="D52" s="276"/>
      <c r="E52" s="265"/>
    </row>
    <row r="53" spans="1:5" ht="11.1" customHeight="1">
      <c r="B53" s="276"/>
      <c r="C53" s="265"/>
      <c r="D53" s="276"/>
      <c r="E53" s="265"/>
    </row>
    <row r="54" spans="1:5" ht="18.75">
      <c r="A54" s="110"/>
      <c r="B54" s="108"/>
      <c r="C54" s="109"/>
      <c r="D54" s="109"/>
    </row>
    <row r="55" spans="1:5" ht="23.25">
      <c r="B55" s="130" t="s">
        <v>158</v>
      </c>
    </row>
    <row r="56" spans="1:5" ht="15.75" thickBot="1">
      <c r="B56" s="4" t="s">
        <v>80</v>
      </c>
    </row>
    <row r="57" spans="1:5" ht="19.5" thickBot="1">
      <c r="B57" s="183" t="s">
        <v>108</v>
      </c>
      <c r="C57" s="181" t="s">
        <v>114</v>
      </c>
      <c r="D57" s="182" t="s">
        <v>115</v>
      </c>
    </row>
    <row r="58" spans="1:5">
      <c r="B58" s="188"/>
      <c r="C58" s="189"/>
      <c r="D58" s="190"/>
    </row>
    <row r="59" spans="1:5">
      <c r="B59" s="191"/>
      <c r="C59" s="157"/>
      <c r="D59" s="192"/>
    </row>
    <row r="60" spans="1:5">
      <c r="B60" s="191"/>
      <c r="C60" s="157"/>
      <c r="D60" s="192"/>
    </row>
    <row r="61" spans="1:5">
      <c r="B61" s="191"/>
      <c r="C61" s="157"/>
      <c r="D61" s="192"/>
    </row>
    <row r="62" spans="1:5">
      <c r="B62" s="191"/>
      <c r="C62" s="157"/>
      <c r="D62" s="192"/>
    </row>
    <row r="63" spans="1:5">
      <c r="B63" s="191"/>
      <c r="C63" s="157"/>
      <c r="D63" s="192"/>
    </row>
    <row r="64" spans="1:5">
      <c r="B64" s="191"/>
      <c r="C64" s="157"/>
      <c r="D64" s="192"/>
    </row>
    <row r="65" spans="2:6">
      <c r="B65" s="191"/>
      <c r="C65" s="157"/>
      <c r="D65" s="192"/>
    </row>
    <row r="66" spans="2:6">
      <c r="B66" s="191"/>
      <c r="C66" s="157"/>
      <c r="D66" s="192"/>
    </row>
    <row r="67" spans="2:6">
      <c r="B67" s="191"/>
      <c r="C67" s="157"/>
      <c r="D67" s="192"/>
    </row>
    <row r="68" spans="2:6" ht="15.75" thickBot="1">
      <c r="B68" s="193"/>
      <c r="C68" s="161"/>
      <c r="D68" s="194"/>
    </row>
    <row r="69" spans="2:6" ht="15.75" thickBot="1"/>
    <row r="70" spans="2:6" ht="18.75">
      <c r="B70" s="183" t="s">
        <v>149</v>
      </c>
      <c r="C70" s="181"/>
      <c r="D70" s="181"/>
      <c r="E70" s="181"/>
      <c r="F70" s="182"/>
    </row>
    <row r="71" spans="2:6" ht="18.75">
      <c r="B71" s="186" t="s">
        <v>112</v>
      </c>
      <c r="C71" s="185" t="s">
        <v>109</v>
      </c>
      <c r="D71" s="185" t="s">
        <v>110</v>
      </c>
      <c r="E71" s="185" t="s">
        <v>111</v>
      </c>
      <c r="F71" s="187" t="s">
        <v>113</v>
      </c>
    </row>
    <row r="72" spans="2:6">
      <c r="B72" s="195"/>
      <c r="C72" s="153"/>
      <c r="D72" s="153"/>
      <c r="E72" s="154"/>
      <c r="F72" s="155"/>
    </row>
    <row r="73" spans="2:6">
      <c r="B73" s="191"/>
      <c r="C73" s="157"/>
      <c r="D73" s="157"/>
      <c r="E73" s="158"/>
      <c r="F73" s="159"/>
    </row>
    <row r="74" spans="2:6">
      <c r="B74" s="191"/>
      <c r="C74" s="157"/>
      <c r="D74" s="157"/>
      <c r="E74" s="158"/>
      <c r="F74" s="159"/>
    </row>
    <row r="75" spans="2:6">
      <c r="B75" s="191"/>
      <c r="C75" s="157"/>
      <c r="D75" s="157"/>
      <c r="E75" s="158"/>
      <c r="F75" s="159"/>
    </row>
    <row r="76" spans="2:6">
      <c r="B76" s="191"/>
      <c r="C76" s="157"/>
      <c r="D76" s="157"/>
      <c r="E76" s="158"/>
      <c r="F76" s="159"/>
    </row>
    <row r="77" spans="2:6">
      <c r="B77" s="191"/>
      <c r="C77" s="157"/>
      <c r="D77" s="157"/>
      <c r="E77" s="158"/>
      <c r="F77" s="159"/>
    </row>
    <row r="78" spans="2:6">
      <c r="B78" s="191"/>
      <c r="C78" s="157"/>
      <c r="D78" s="157"/>
      <c r="E78" s="158"/>
      <c r="F78" s="159"/>
    </row>
    <row r="79" spans="2:6">
      <c r="B79" s="191"/>
      <c r="C79" s="157"/>
      <c r="D79" s="157"/>
      <c r="E79" s="158"/>
      <c r="F79" s="159"/>
    </row>
    <row r="80" spans="2:6">
      <c r="B80" s="191"/>
      <c r="C80" s="157"/>
      <c r="D80" s="157"/>
      <c r="E80" s="158"/>
      <c r="F80" s="159"/>
    </row>
    <row r="81" spans="2:6">
      <c r="B81" s="191"/>
      <c r="C81" s="157"/>
      <c r="D81" s="157"/>
      <c r="E81" s="158"/>
      <c r="F81" s="159"/>
    </row>
    <row r="82" spans="2:6">
      <c r="B82" s="191"/>
      <c r="C82" s="157"/>
      <c r="D82" s="157"/>
      <c r="E82" s="158"/>
      <c r="F82" s="159"/>
    </row>
    <row r="83" spans="2:6">
      <c r="B83" s="191"/>
      <c r="C83" s="157"/>
      <c r="D83" s="157"/>
      <c r="E83" s="158"/>
      <c r="F83" s="159"/>
    </row>
    <row r="84" spans="2:6">
      <c r="B84" s="191"/>
      <c r="C84" s="157"/>
      <c r="D84" s="157"/>
      <c r="E84" s="158"/>
      <c r="F84" s="159"/>
    </row>
    <row r="85" spans="2:6">
      <c r="B85" s="191"/>
      <c r="C85" s="157"/>
      <c r="D85" s="157"/>
      <c r="E85" s="158"/>
      <c r="F85" s="159"/>
    </row>
    <row r="86" spans="2:6">
      <c r="B86" s="191"/>
      <c r="C86" s="157"/>
      <c r="D86" s="157"/>
      <c r="E86" s="158"/>
      <c r="F86" s="159"/>
    </row>
    <row r="87" spans="2:6">
      <c r="B87" s="191"/>
      <c r="C87" s="157"/>
      <c r="D87" s="157"/>
      <c r="E87" s="158"/>
      <c r="F87" s="159"/>
    </row>
    <row r="88" spans="2:6">
      <c r="B88" s="191"/>
      <c r="C88" s="157"/>
      <c r="D88" s="157"/>
      <c r="E88" s="158"/>
      <c r="F88" s="159"/>
    </row>
    <row r="89" spans="2:6">
      <c r="B89" s="191"/>
      <c r="C89" s="157"/>
      <c r="D89" s="157"/>
      <c r="E89" s="158"/>
      <c r="F89" s="159"/>
    </row>
    <row r="90" spans="2:6">
      <c r="B90" s="191"/>
      <c r="C90" s="157"/>
      <c r="D90" s="157"/>
      <c r="E90" s="158"/>
      <c r="F90" s="159"/>
    </row>
    <row r="91" spans="2:6">
      <c r="B91" s="191"/>
      <c r="C91" s="157"/>
      <c r="D91" s="157"/>
      <c r="E91" s="158"/>
      <c r="F91" s="159"/>
    </row>
    <row r="92" spans="2:6" ht="15.75" thickBot="1">
      <c r="B92" s="193"/>
      <c r="C92" s="161"/>
      <c r="D92" s="161"/>
      <c r="E92" s="162"/>
      <c r="F92" s="163"/>
    </row>
    <row r="93" spans="2:6" ht="15.75" thickBot="1"/>
    <row r="94" spans="2:6" ht="15.75" thickBot="1">
      <c r="B94" s="8" t="s">
        <v>116</v>
      </c>
      <c r="C94" s="104"/>
    </row>
    <row r="96" spans="2:6">
      <c r="B96" s="8" t="s">
        <v>117</v>
      </c>
    </row>
    <row r="97" spans="2:6" ht="15.75" thickBot="1">
      <c r="B97" s="8"/>
    </row>
    <row r="98" spans="2:6" ht="18.75">
      <c r="B98" s="180" t="s">
        <v>112</v>
      </c>
      <c r="C98" s="180" t="s">
        <v>109</v>
      </c>
      <c r="D98" s="184" t="s">
        <v>118</v>
      </c>
      <c r="E98" s="109"/>
      <c r="F98" s="109"/>
    </row>
    <row r="99" spans="2:6">
      <c r="B99" s="195"/>
      <c r="C99" s="153"/>
      <c r="D99" s="196"/>
      <c r="E99" s="112"/>
      <c r="F99" s="112"/>
    </row>
    <row r="100" spans="2:6">
      <c r="B100" s="191"/>
      <c r="C100" s="157"/>
      <c r="D100" s="192"/>
      <c r="E100" s="112"/>
      <c r="F100" s="112"/>
    </row>
    <row r="101" spans="2:6">
      <c r="B101" s="191"/>
      <c r="C101" s="157"/>
      <c r="D101" s="192"/>
      <c r="E101" s="112"/>
      <c r="F101" s="112"/>
    </row>
    <row r="102" spans="2:6">
      <c r="B102" s="191"/>
      <c r="C102" s="157"/>
      <c r="D102" s="192"/>
      <c r="E102" s="112"/>
      <c r="F102" s="112"/>
    </row>
    <row r="103" spans="2:6">
      <c r="B103" s="191"/>
      <c r="C103" s="157"/>
      <c r="D103" s="192"/>
      <c r="E103" s="112"/>
      <c r="F103" s="112"/>
    </row>
    <row r="104" spans="2:6" ht="15.75" thickBot="1">
      <c r="B104" s="193"/>
      <c r="C104" s="161"/>
      <c r="D104" s="194"/>
      <c r="E104" s="112"/>
      <c r="F104" s="112"/>
    </row>
  </sheetData>
  <mergeCells count="96">
    <mergeCell ref="B12:B13"/>
    <mergeCell ref="C12:C13"/>
    <mergeCell ref="D12:D13"/>
    <mergeCell ref="E12:E13"/>
    <mergeCell ref="B28:B29"/>
    <mergeCell ref="C28:C29"/>
    <mergeCell ref="D28:D29"/>
    <mergeCell ref="E28:E29"/>
    <mergeCell ref="B42:B43"/>
    <mergeCell ref="C42:C43"/>
    <mergeCell ref="D42:D43"/>
    <mergeCell ref="E42:E43"/>
    <mergeCell ref="B14:B15"/>
    <mergeCell ref="C14:C15"/>
    <mergeCell ref="D14:D15"/>
    <mergeCell ref="E14:E15"/>
    <mergeCell ref="B38:B39"/>
    <mergeCell ref="C38:C39"/>
    <mergeCell ref="D38:D39"/>
    <mergeCell ref="E38:E39"/>
    <mergeCell ref="E36:E37"/>
    <mergeCell ref="D22:D23"/>
    <mergeCell ref="D24:D25"/>
    <mergeCell ref="D26:D27"/>
    <mergeCell ref="B10:B11"/>
    <mergeCell ref="C10:C11"/>
    <mergeCell ref="D10:D11"/>
    <mergeCell ref="E10:E11"/>
    <mergeCell ref="B20:B21"/>
    <mergeCell ref="C20:C21"/>
    <mergeCell ref="D20:D21"/>
    <mergeCell ref="E20:E21"/>
    <mergeCell ref="B18:B19"/>
    <mergeCell ref="C18:C19"/>
    <mergeCell ref="D18:D19"/>
    <mergeCell ref="E18:E19"/>
    <mergeCell ref="B16:B17"/>
    <mergeCell ref="C16:C17"/>
    <mergeCell ref="D16:D17"/>
    <mergeCell ref="E16:E17"/>
    <mergeCell ref="B50:B51"/>
    <mergeCell ref="C50:C51"/>
    <mergeCell ref="D50:D51"/>
    <mergeCell ref="E50:E51"/>
    <mergeCell ref="B52:B53"/>
    <mergeCell ref="C52:C53"/>
    <mergeCell ref="D52:D53"/>
    <mergeCell ref="E52:E53"/>
    <mergeCell ref="B48:B49"/>
    <mergeCell ref="C48:C49"/>
    <mergeCell ref="D48:D49"/>
    <mergeCell ref="E48:E49"/>
    <mergeCell ref="B40:B41"/>
    <mergeCell ref="C40:C41"/>
    <mergeCell ref="D40:D41"/>
    <mergeCell ref="E40:E41"/>
    <mergeCell ref="E44:E45"/>
    <mergeCell ref="E46:E47"/>
    <mergeCell ref="D44:D45"/>
    <mergeCell ref="D46:D47"/>
    <mergeCell ref="C44:C45"/>
    <mergeCell ref="C46:C47"/>
    <mergeCell ref="B46:B47"/>
    <mergeCell ref="B44:B45"/>
    <mergeCell ref="D36:D37"/>
    <mergeCell ref="E22:E23"/>
    <mergeCell ref="E24:E25"/>
    <mergeCell ref="E26:E27"/>
    <mergeCell ref="E32:E33"/>
    <mergeCell ref="E34:E35"/>
    <mergeCell ref="D30:D31"/>
    <mergeCell ref="E30:E31"/>
    <mergeCell ref="D32:D33"/>
    <mergeCell ref="D34:D35"/>
    <mergeCell ref="C36:C37"/>
    <mergeCell ref="B22:B23"/>
    <mergeCell ref="B24:B25"/>
    <mergeCell ref="B26:B27"/>
    <mergeCell ref="B32:B33"/>
    <mergeCell ref="B34:B35"/>
    <mergeCell ref="B36:B37"/>
    <mergeCell ref="C22:C23"/>
    <mergeCell ref="C24:C25"/>
    <mergeCell ref="C26:C27"/>
    <mergeCell ref="C32:C33"/>
    <mergeCell ref="C34:C35"/>
    <mergeCell ref="B30:B31"/>
    <mergeCell ref="C30:C31"/>
    <mergeCell ref="B8:B9"/>
    <mergeCell ref="C8:C9"/>
    <mergeCell ref="D8:D9"/>
    <mergeCell ref="E8:E9"/>
    <mergeCell ref="B6:B7"/>
    <mergeCell ref="C6:C7"/>
    <mergeCell ref="D6:D7"/>
    <mergeCell ref="E6:E7"/>
  </mergeCells>
  <conditionalFormatting sqref="C52:C53">
    <cfRule type="cellIs" dxfId="10" priority="4" operator="equal">
      <formula>0</formula>
    </cfRule>
    <cfRule type="cellIs" dxfId="9" priority="9" operator="notEqual">
      <formula>$E$52</formula>
    </cfRule>
    <cfRule type="cellIs" dxfId="8" priority="11" operator="equal">
      <formula>$E$52</formula>
    </cfRule>
    <cfRule type="cellIs" dxfId="7" priority="12" operator="equal">
      <formula>$E$52</formula>
    </cfRule>
  </conditionalFormatting>
  <conditionalFormatting sqref="E52:E53">
    <cfRule type="cellIs" dxfId="6" priority="3" operator="equal">
      <formula>0</formula>
    </cfRule>
    <cfRule type="cellIs" dxfId="5" priority="10" operator="notEqual">
      <formula>$C$52</formula>
    </cfRule>
  </conditionalFormatting>
  <conditionalFormatting sqref="E24:E25">
    <cfRule type="cellIs" dxfId="4" priority="7" operator="equal">
      <formula>0</formula>
    </cfRule>
  </conditionalFormatting>
  <conditionalFormatting sqref="C38:C39">
    <cfRule type="cellIs" dxfId="3" priority="6" operator="equal">
      <formula>0</formula>
    </cfRule>
  </conditionalFormatting>
  <conditionalFormatting sqref="E38:E39">
    <cfRule type="cellIs" dxfId="2" priority="5" operator="equal">
      <formula>0</formula>
    </cfRule>
  </conditionalFormatting>
  <conditionalFormatting sqref="C6:C7">
    <cfRule type="cellIs" dxfId="1" priority="2" operator="equal">
      <formula>0</formula>
    </cfRule>
  </conditionalFormatting>
  <conditionalFormatting sqref="E6:E7">
    <cfRule type="cellIs" dxfId="0" priority="1" operator="equal">
      <formula>0</formula>
    </cfRule>
  </conditionalFormatting>
  <pageMargins left="0.7" right="0.7" top="0.75" bottom="0.75" header="0.3" footer="0.3"/>
  <pageSetup paperSize="9" scale="48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CONDICIONES!$B$5:$B$6</xm:f>
          </x14:formula1>
          <xm:sqref>C94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AR258"/>
  <sheetViews>
    <sheetView workbookViewId="0">
      <selection activeCell="C6" sqref="C6"/>
    </sheetView>
  </sheetViews>
  <sheetFormatPr baseColWidth="10" defaultRowHeight="15"/>
  <cols>
    <col min="1" max="2" width="10.85546875" style="1"/>
    <col min="3" max="3" width="30.7109375" bestFit="1" customWidth="1"/>
    <col min="4" max="4" width="23.42578125" customWidth="1"/>
    <col min="5" max="5" width="20.140625" bestFit="1" customWidth="1"/>
    <col min="6" max="6" width="11.28515625" bestFit="1" customWidth="1"/>
    <col min="7" max="7" width="12.7109375" bestFit="1" customWidth="1"/>
    <col min="8" max="8" width="17.42578125" bestFit="1" customWidth="1"/>
    <col min="9" max="44" width="10.85546875" style="1"/>
  </cols>
  <sheetData>
    <row r="1" spans="3:8" s="1" customFormat="1"/>
    <row r="2" spans="3:8" s="1" customFormat="1" ht="18.75">
      <c r="C2" s="121" t="s">
        <v>168</v>
      </c>
    </row>
    <row r="3" spans="3:8" s="1" customFormat="1" ht="15.75" thickBot="1"/>
    <row r="4" spans="3:8" ht="15.75" thickBot="1">
      <c r="C4" s="1"/>
      <c r="D4" s="1"/>
      <c r="E4" s="1"/>
      <c r="F4" s="170" t="s">
        <v>104</v>
      </c>
      <c r="G4" s="171"/>
      <c r="H4" s="172"/>
    </row>
    <row r="5" spans="3:8">
      <c r="C5" s="173" t="s">
        <v>96</v>
      </c>
      <c r="D5" s="174" t="s">
        <v>97</v>
      </c>
      <c r="E5" s="174" t="s">
        <v>159</v>
      </c>
      <c r="F5" s="174" t="s">
        <v>98</v>
      </c>
      <c r="G5" s="174" t="s">
        <v>105</v>
      </c>
      <c r="H5" s="175" t="s">
        <v>99</v>
      </c>
    </row>
    <row r="6" spans="3:8">
      <c r="C6" s="156"/>
      <c r="D6" s="158"/>
      <c r="E6" s="157"/>
      <c r="F6" s="176"/>
      <c r="G6" s="176"/>
      <c r="H6" s="177"/>
    </row>
    <row r="7" spans="3:8">
      <c r="C7" s="156"/>
      <c r="D7" s="158"/>
      <c r="E7" s="157"/>
      <c r="F7" s="176"/>
      <c r="G7" s="176"/>
      <c r="H7" s="177"/>
    </row>
    <row r="8" spans="3:8">
      <c r="C8" s="156"/>
      <c r="D8" s="158"/>
      <c r="E8" s="157"/>
      <c r="F8" s="176"/>
      <c r="G8" s="176"/>
      <c r="H8" s="177"/>
    </row>
    <row r="9" spans="3:8">
      <c r="C9" s="156"/>
      <c r="D9" s="158"/>
      <c r="E9" s="157"/>
      <c r="F9" s="176"/>
      <c r="G9" s="176"/>
      <c r="H9" s="177"/>
    </row>
    <row r="10" spans="3:8">
      <c r="C10" s="156"/>
      <c r="D10" s="158"/>
      <c r="E10" s="157"/>
      <c r="F10" s="176"/>
      <c r="G10" s="176"/>
      <c r="H10" s="177"/>
    </row>
    <row r="11" spans="3:8">
      <c r="C11" s="156"/>
      <c r="D11" s="158"/>
      <c r="E11" s="157"/>
      <c r="F11" s="176"/>
      <c r="G11" s="176"/>
      <c r="H11" s="177"/>
    </row>
    <row r="12" spans="3:8">
      <c r="C12" s="156"/>
      <c r="D12" s="158"/>
      <c r="E12" s="157"/>
      <c r="F12" s="176"/>
      <c r="G12" s="176"/>
      <c r="H12" s="177"/>
    </row>
    <row r="13" spans="3:8">
      <c r="C13" s="156"/>
      <c r="D13" s="158"/>
      <c r="E13" s="157"/>
      <c r="F13" s="176"/>
      <c r="G13" s="176"/>
      <c r="H13" s="177"/>
    </row>
    <row r="14" spans="3:8">
      <c r="C14" s="156"/>
      <c r="D14" s="158"/>
      <c r="E14" s="157"/>
      <c r="F14" s="176"/>
      <c r="G14" s="176"/>
      <c r="H14" s="177"/>
    </row>
    <row r="15" spans="3:8">
      <c r="C15" s="156"/>
      <c r="D15" s="158"/>
      <c r="E15" s="157"/>
      <c r="F15" s="176"/>
      <c r="G15" s="176"/>
      <c r="H15" s="177"/>
    </row>
    <row r="16" spans="3:8">
      <c r="C16" s="156"/>
      <c r="D16" s="158"/>
      <c r="E16" s="157"/>
      <c r="F16" s="176"/>
      <c r="G16" s="176"/>
      <c r="H16" s="177"/>
    </row>
    <row r="17" spans="3:8">
      <c r="C17" s="156"/>
      <c r="D17" s="158"/>
      <c r="E17" s="157"/>
      <c r="F17" s="176"/>
      <c r="G17" s="176"/>
      <c r="H17" s="177"/>
    </row>
    <row r="18" spans="3:8">
      <c r="C18" s="156"/>
      <c r="D18" s="158"/>
      <c r="E18" s="157"/>
      <c r="F18" s="176"/>
      <c r="G18" s="176"/>
      <c r="H18" s="177"/>
    </row>
    <row r="19" spans="3:8">
      <c r="C19" s="156"/>
      <c r="D19" s="158"/>
      <c r="E19" s="157"/>
      <c r="F19" s="176"/>
      <c r="G19" s="176"/>
      <c r="H19" s="177"/>
    </row>
    <row r="20" spans="3:8">
      <c r="C20" s="156"/>
      <c r="D20" s="158"/>
      <c r="E20" s="157"/>
      <c r="F20" s="176"/>
      <c r="G20" s="176"/>
      <c r="H20" s="177"/>
    </row>
    <row r="21" spans="3:8">
      <c r="C21" s="156"/>
      <c r="D21" s="158"/>
      <c r="E21" s="157"/>
      <c r="F21" s="176"/>
      <c r="G21" s="176"/>
      <c r="H21" s="177"/>
    </row>
    <row r="22" spans="3:8">
      <c r="C22" s="156"/>
      <c r="D22" s="158"/>
      <c r="E22" s="157"/>
      <c r="F22" s="176"/>
      <c r="G22" s="176"/>
      <c r="H22" s="177"/>
    </row>
    <row r="23" spans="3:8">
      <c r="C23" s="156"/>
      <c r="D23" s="158"/>
      <c r="E23" s="157"/>
      <c r="F23" s="176"/>
      <c r="G23" s="176"/>
      <c r="H23" s="177"/>
    </row>
    <row r="24" spans="3:8">
      <c r="C24" s="156"/>
      <c r="D24" s="158"/>
      <c r="E24" s="157"/>
      <c r="F24" s="176"/>
      <c r="G24" s="176"/>
      <c r="H24" s="177"/>
    </row>
    <row r="25" spans="3:8">
      <c r="C25" s="156"/>
      <c r="D25" s="158"/>
      <c r="E25" s="157"/>
      <c r="F25" s="176"/>
      <c r="G25" s="176"/>
      <c r="H25" s="177"/>
    </row>
    <row r="26" spans="3:8">
      <c r="C26" s="156"/>
      <c r="D26" s="158"/>
      <c r="E26" s="157"/>
      <c r="F26" s="176"/>
      <c r="G26" s="176"/>
      <c r="H26" s="177"/>
    </row>
    <row r="27" spans="3:8">
      <c r="C27" s="156"/>
      <c r="D27" s="158"/>
      <c r="E27" s="157"/>
      <c r="F27" s="176"/>
      <c r="G27" s="176"/>
      <c r="H27" s="177"/>
    </row>
    <row r="28" spans="3:8">
      <c r="C28" s="156"/>
      <c r="D28" s="158"/>
      <c r="E28" s="157"/>
      <c r="F28" s="176"/>
      <c r="G28" s="176"/>
      <c r="H28" s="177"/>
    </row>
    <row r="29" spans="3:8">
      <c r="C29" s="156"/>
      <c r="D29" s="158"/>
      <c r="E29" s="157"/>
      <c r="F29" s="176"/>
      <c r="G29" s="176"/>
      <c r="H29" s="177"/>
    </row>
    <row r="30" spans="3:8">
      <c r="C30" s="156"/>
      <c r="D30" s="158"/>
      <c r="E30" s="157"/>
      <c r="F30" s="176"/>
      <c r="G30" s="176"/>
      <c r="H30" s="177"/>
    </row>
    <row r="31" spans="3:8">
      <c r="C31" s="156"/>
      <c r="D31" s="158"/>
      <c r="E31" s="157"/>
      <c r="F31" s="176"/>
      <c r="G31" s="176"/>
      <c r="H31" s="177"/>
    </row>
    <row r="32" spans="3:8">
      <c r="C32" s="156"/>
      <c r="D32" s="158"/>
      <c r="E32" s="157"/>
      <c r="F32" s="176"/>
      <c r="G32" s="176"/>
      <c r="H32" s="177"/>
    </row>
    <row r="33" spans="3:8">
      <c r="C33" s="156"/>
      <c r="D33" s="158"/>
      <c r="E33" s="157"/>
      <c r="F33" s="176"/>
      <c r="G33" s="176"/>
      <c r="H33" s="177"/>
    </row>
    <row r="34" spans="3:8">
      <c r="C34" s="156"/>
      <c r="D34" s="158"/>
      <c r="E34" s="157"/>
      <c r="F34" s="176"/>
      <c r="G34" s="176"/>
      <c r="H34" s="177"/>
    </row>
    <row r="35" spans="3:8">
      <c r="C35" s="156"/>
      <c r="D35" s="158"/>
      <c r="E35" s="157"/>
      <c r="F35" s="176"/>
      <c r="G35" s="176"/>
      <c r="H35" s="177"/>
    </row>
    <row r="36" spans="3:8">
      <c r="C36" s="156"/>
      <c r="D36" s="158"/>
      <c r="E36" s="157"/>
      <c r="F36" s="176"/>
      <c r="G36" s="176"/>
      <c r="H36" s="177"/>
    </row>
    <row r="37" spans="3:8">
      <c r="C37" s="156"/>
      <c r="D37" s="158"/>
      <c r="E37" s="157"/>
      <c r="F37" s="176"/>
      <c r="G37" s="176"/>
      <c r="H37" s="177"/>
    </row>
    <row r="38" spans="3:8">
      <c r="C38" s="156"/>
      <c r="D38" s="158"/>
      <c r="E38" s="157"/>
      <c r="F38" s="176"/>
      <c r="G38" s="176"/>
      <c r="H38" s="177"/>
    </row>
    <row r="39" spans="3:8" ht="15.75" thickBot="1">
      <c r="C39" s="160"/>
      <c r="D39" s="162"/>
      <c r="E39" s="161"/>
      <c r="F39" s="178"/>
      <c r="G39" s="178"/>
      <c r="H39" s="179"/>
    </row>
    <row r="40" spans="3:8" s="1" customFormat="1">
      <c r="C40" s="1" t="s">
        <v>103</v>
      </c>
    </row>
    <row r="41" spans="3:8" s="1" customFormat="1" ht="15.75" thickBot="1"/>
    <row r="42" spans="3:8" ht="15.75" thickBot="1">
      <c r="C42" s="8" t="s">
        <v>147</v>
      </c>
      <c r="D42" s="131"/>
      <c r="E42" s="133"/>
      <c r="G42" s="1"/>
    </row>
    <row r="43" spans="3:8" s="1" customFormat="1" ht="15.75" thickBot="1">
      <c r="D43" s="122"/>
      <c r="E43" s="134"/>
    </row>
    <row r="44" spans="3:8" ht="15.75" thickBot="1">
      <c r="C44" s="8" t="s">
        <v>102</v>
      </c>
      <c r="D44" s="131"/>
      <c r="E44" s="135"/>
      <c r="F44" s="105"/>
      <c r="G44" s="105"/>
      <c r="H44" s="106"/>
    </row>
    <row r="45" spans="3:8" s="1" customFormat="1" ht="15.75" thickBot="1">
      <c r="E45" s="134"/>
    </row>
    <row r="46" spans="3:8" s="1" customFormat="1" ht="15.75" thickBot="1">
      <c r="C46" s="132" t="s">
        <v>160</v>
      </c>
      <c r="E46" s="133"/>
    </row>
    <row r="47" spans="3:8" s="1" customFormat="1"/>
    <row r="48" spans="3: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</sheetData>
  <pageMargins left="0.7" right="0.7" top="0.75" bottom="0.75" header="0.3" footer="0.3"/>
  <pageSetup paperSize="9" scale="71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CONDICIONES!$B$5:$B$6</xm:f>
          </x14:formula1>
          <xm:sqref>F6:H39 E42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AS246"/>
  <sheetViews>
    <sheetView workbookViewId="0">
      <selection activeCell="C7" sqref="C7"/>
    </sheetView>
  </sheetViews>
  <sheetFormatPr baseColWidth="10" defaultRowHeight="15"/>
  <cols>
    <col min="1" max="2" width="10.85546875" style="1"/>
    <col min="3" max="3" width="40.85546875" customWidth="1"/>
    <col min="4" max="4" width="22" bestFit="1" customWidth="1"/>
    <col min="5" max="5" width="25.140625" bestFit="1" customWidth="1"/>
    <col min="6" max="6" width="13.28515625" bestFit="1" customWidth="1"/>
    <col min="7" max="7" width="21.85546875" customWidth="1"/>
    <col min="8" max="8" width="24.7109375" customWidth="1"/>
    <col min="9" max="9" width="27.42578125" customWidth="1"/>
    <col min="10" max="45" width="10.85546875" style="1"/>
  </cols>
  <sheetData>
    <row r="1" spans="3:9" s="1" customFormat="1"/>
    <row r="2" spans="3:9" s="1" customFormat="1" ht="18.75">
      <c r="C2" s="121" t="s">
        <v>167</v>
      </c>
    </row>
    <row r="3" spans="3:9" s="1" customFormat="1"/>
    <row r="4" spans="3:9" s="1" customFormat="1" ht="15.75" thickBot="1">
      <c r="C4" s="122"/>
      <c r="D4" s="122"/>
      <c r="E4" s="122"/>
      <c r="F4" s="123"/>
      <c r="G4" s="122"/>
      <c r="H4" s="122"/>
    </row>
    <row r="5" spans="3:9" s="1" customFormat="1" ht="15.75" thickBot="1">
      <c r="C5" s="136" t="s">
        <v>137</v>
      </c>
      <c r="D5" s="137"/>
      <c r="E5" s="137"/>
      <c r="F5" s="138"/>
      <c r="G5" s="139" t="s">
        <v>161</v>
      </c>
      <c r="H5" s="140"/>
    </row>
    <row r="6" spans="3:9" ht="60">
      <c r="C6" s="164" t="s">
        <v>119</v>
      </c>
      <c r="D6" s="165" t="s">
        <v>120</v>
      </c>
      <c r="E6" s="165" t="s">
        <v>121</v>
      </c>
      <c r="F6" s="165" t="s">
        <v>123</v>
      </c>
      <c r="G6" s="165" t="s">
        <v>124</v>
      </c>
      <c r="H6" s="166" t="s">
        <v>162</v>
      </c>
      <c r="I6" s="1"/>
    </row>
    <row r="7" spans="3:9">
      <c r="C7" s="152"/>
      <c r="D7" s="153"/>
      <c r="E7" s="154"/>
      <c r="F7" s="154"/>
      <c r="G7" s="154"/>
      <c r="H7" s="155"/>
      <c r="I7" s="1"/>
    </row>
    <row r="8" spans="3:9">
      <c r="C8" s="156"/>
      <c r="D8" s="157"/>
      <c r="E8" s="158"/>
      <c r="F8" s="158"/>
      <c r="G8" s="158"/>
      <c r="H8" s="159"/>
      <c r="I8" s="1"/>
    </row>
    <row r="9" spans="3:9">
      <c r="C9" s="156"/>
      <c r="D9" s="157"/>
      <c r="E9" s="158"/>
      <c r="F9" s="158"/>
      <c r="G9" s="158"/>
      <c r="H9" s="159"/>
      <c r="I9" s="1"/>
    </row>
    <row r="10" spans="3:9">
      <c r="C10" s="156"/>
      <c r="D10" s="157"/>
      <c r="E10" s="158"/>
      <c r="F10" s="158"/>
      <c r="G10" s="158"/>
      <c r="H10" s="159"/>
      <c r="I10" s="1"/>
    </row>
    <row r="11" spans="3:9">
      <c r="C11" s="156"/>
      <c r="D11" s="157"/>
      <c r="E11" s="158"/>
      <c r="F11" s="158"/>
      <c r="G11" s="158"/>
      <c r="H11" s="159"/>
      <c r="I11" s="1"/>
    </row>
    <row r="12" spans="3:9">
      <c r="C12" s="156"/>
      <c r="D12" s="157"/>
      <c r="E12" s="158"/>
      <c r="F12" s="158"/>
      <c r="G12" s="158"/>
      <c r="H12" s="159"/>
      <c r="I12" s="1"/>
    </row>
    <row r="13" spans="3:9">
      <c r="C13" s="156"/>
      <c r="D13" s="157"/>
      <c r="E13" s="158"/>
      <c r="F13" s="158"/>
      <c r="G13" s="158"/>
      <c r="H13" s="159"/>
      <c r="I13" s="1"/>
    </row>
    <row r="14" spans="3:9">
      <c r="C14" s="156"/>
      <c r="D14" s="157"/>
      <c r="E14" s="158"/>
      <c r="F14" s="158"/>
      <c r="G14" s="158"/>
      <c r="H14" s="159"/>
      <c r="I14" s="1"/>
    </row>
    <row r="15" spans="3:9">
      <c r="C15" s="156"/>
      <c r="D15" s="157"/>
      <c r="E15" s="158"/>
      <c r="F15" s="158"/>
      <c r="G15" s="158"/>
      <c r="H15" s="159"/>
      <c r="I15" s="1"/>
    </row>
    <row r="16" spans="3:9">
      <c r="C16" s="156"/>
      <c r="D16" s="157"/>
      <c r="E16" s="158"/>
      <c r="F16" s="158"/>
      <c r="G16" s="158"/>
      <c r="H16" s="159"/>
      <c r="I16" s="1"/>
    </row>
    <row r="17" spans="3:9">
      <c r="C17" s="156"/>
      <c r="D17" s="157"/>
      <c r="E17" s="158"/>
      <c r="F17" s="158"/>
      <c r="G17" s="158"/>
      <c r="H17" s="159"/>
      <c r="I17" s="1"/>
    </row>
    <row r="18" spans="3:9">
      <c r="C18" s="156"/>
      <c r="D18" s="157"/>
      <c r="E18" s="158"/>
      <c r="F18" s="158"/>
      <c r="G18" s="158"/>
      <c r="H18" s="159"/>
      <c r="I18" s="1"/>
    </row>
    <row r="19" spans="3:9">
      <c r="C19" s="156"/>
      <c r="D19" s="157"/>
      <c r="E19" s="158"/>
      <c r="F19" s="158"/>
      <c r="G19" s="158"/>
      <c r="H19" s="159"/>
      <c r="I19" s="1"/>
    </row>
    <row r="20" spans="3:9">
      <c r="C20" s="156"/>
      <c r="D20" s="157"/>
      <c r="E20" s="158"/>
      <c r="F20" s="158"/>
      <c r="G20" s="158"/>
      <c r="H20" s="159"/>
      <c r="I20" s="1"/>
    </row>
    <row r="21" spans="3:9">
      <c r="C21" s="156"/>
      <c r="D21" s="157"/>
      <c r="E21" s="158"/>
      <c r="F21" s="158"/>
      <c r="G21" s="158"/>
      <c r="H21" s="159"/>
      <c r="I21" s="1"/>
    </row>
    <row r="22" spans="3:9">
      <c r="C22" s="156"/>
      <c r="D22" s="157"/>
      <c r="E22" s="158"/>
      <c r="F22" s="158"/>
      <c r="G22" s="158"/>
      <c r="H22" s="159"/>
      <c r="I22" s="1"/>
    </row>
    <row r="23" spans="3:9">
      <c r="C23" s="156"/>
      <c r="D23" s="157"/>
      <c r="E23" s="158"/>
      <c r="F23" s="158"/>
      <c r="G23" s="158"/>
      <c r="H23" s="159"/>
      <c r="I23" s="1"/>
    </row>
    <row r="24" spans="3:9">
      <c r="C24" s="156"/>
      <c r="D24" s="157"/>
      <c r="E24" s="158"/>
      <c r="F24" s="158"/>
      <c r="G24" s="158"/>
      <c r="H24" s="159"/>
      <c r="I24" s="1"/>
    </row>
    <row r="25" spans="3:9">
      <c r="C25" s="156"/>
      <c r="D25" s="157"/>
      <c r="E25" s="158"/>
      <c r="F25" s="158"/>
      <c r="G25" s="158"/>
      <c r="H25" s="159"/>
      <c r="I25" s="1"/>
    </row>
    <row r="26" spans="3:9">
      <c r="C26" s="156"/>
      <c r="D26" s="157"/>
      <c r="E26" s="158"/>
      <c r="F26" s="158"/>
      <c r="G26" s="158"/>
      <c r="H26" s="159"/>
      <c r="I26" s="1"/>
    </row>
    <row r="27" spans="3:9">
      <c r="C27" s="156"/>
      <c r="D27" s="157"/>
      <c r="E27" s="158"/>
      <c r="F27" s="158"/>
      <c r="G27" s="158"/>
      <c r="H27" s="159"/>
      <c r="I27" s="1"/>
    </row>
    <row r="28" spans="3:9">
      <c r="C28" s="156"/>
      <c r="D28" s="157"/>
      <c r="E28" s="158"/>
      <c r="F28" s="158"/>
      <c r="G28" s="158"/>
      <c r="H28" s="159"/>
      <c r="I28" s="1"/>
    </row>
    <row r="29" spans="3:9">
      <c r="C29" s="156"/>
      <c r="D29" s="157"/>
      <c r="E29" s="158"/>
      <c r="F29" s="158"/>
      <c r="G29" s="158"/>
      <c r="H29" s="159"/>
      <c r="I29" s="1"/>
    </row>
    <row r="30" spans="3:9" ht="15.75" thickBot="1">
      <c r="C30" s="160"/>
      <c r="D30" s="161"/>
      <c r="E30" s="162"/>
      <c r="F30" s="162"/>
      <c r="G30" s="162"/>
      <c r="H30" s="163"/>
      <c r="I30" s="1"/>
    </row>
    <row r="31" spans="3:9" s="1" customFormat="1">
      <c r="C31" s="122"/>
      <c r="D31" s="122"/>
      <c r="E31" s="122"/>
      <c r="F31" s="122"/>
      <c r="G31" s="122"/>
      <c r="H31" s="122"/>
    </row>
    <row r="32" spans="3:9" s="1" customFormat="1" ht="15.75" thickBot="1">
      <c r="C32" s="122"/>
      <c r="D32" s="122"/>
      <c r="E32" s="122"/>
      <c r="F32" s="122"/>
      <c r="G32" s="122"/>
      <c r="H32" s="122"/>
    </row>
    <row r="33" spans="3:9" s="1" customFormat="1" ht="15.75" thickBot="1">
      <c r="C33" s="141" t="s">
        <v>145</v>
      </c>
      <c r="D33" s="142"/>
      <c r="E33" s="142"/>
      <c r="F33" s="142"/>
      <c r="G33" s="143"/>
      <c r="H33" s="139" t="s">
        <v>161</v>
      </c>
      <c r="I33" s="140"/>
    </row>
    <row r="34" spans="3:9" ht="60">
      <c r="C34" s="167" t="s">
        <v>119</v>
      </c>
      <c r="D34" s="168" t="s">
        <v>143</v>
      </c>
      <c r="E34" s="168" t="s">
        <v>122</v>
      </c>
      <c r="F34" s="165" t="s">
        <v>144</v>
      </c>
      <c r="G34" s="168" t="s">
        <v>123</v>
      </c>
      <c r="H34" s="165" t="s">
        <v>146</v>
      </c>
      <c r="I34" s="166" t="s">
        <v>163</v>
      </c>
    </row>
    <row r="35" spans="3:9">
      <c r="C35" s="152"/>
      <c r="D35" s="154"/>
      <c r="E35" s="153"/>
      <c r="F35" s="154"/>
      <c r="G35" s="154"/>
      <c r="H35" s="154"/>
      <c r="I35" s="155"/>
    </row>
    <row r="36" spans="3:9">
      <c r="C36" s="156"/>
      <c r="D36" s="158"/>
      <c r="E36" s="157"/>
      <c r="F36" s="158"/>
      <c r="G36" s="158"/>
      <c r="H36" s="158"/>
      <c r="I36" s="159"/>
    </row>
    <row r="37" spans="3:9">
      <c r="C37" s="156"/>
      <c r="D37" s="158"/>
      <c r="E37" s="157"/>
      <c r="F37" s="158"/>
      <c r="G37" s="158"/>
      <c r="H37" s="158"/>
      <c r="I37" s="159"/>
    </row>
    <row r="38" spans="3:9">
      <c r="C38" s="156"/>
      <c r="D38" s="158"/>
      <c r="E38" s="157"/>
      <c r="F38" s="158"/>
      <c r="G38" s="158"/>
      <c r="H38" s="158"/>
      <c r="I38" s="159"/>
    </row>
    <row r="39" spans="3:9">
      <c r="C39" s="156"/>
      <c r="D39" s="158"/>
      <c r="E39" s="157"/>
      <c r="F39" s="158"/>
      <c r="G39" s="158"/>
      <c r="H39" s="158"/>
      <c r="I39" s="159"/>
    </row>
    <row r="40" spans="3:9">
      <c r="C40" s="156"/>
      <c r="D40" s="158"/>
      <c r="E40" s="157"/>
      <c r="F40" s="158"/>
      <c r="G40" s="158"/>
      <c r="H40" s="158"/>
      <c r="I40" s="159"/>
    </row>
    <row r="41" spans="3:9">
      <c r="C41" s="156"/>
      <c r="D41" s="158"/>
      <c r="E41" s="157"/>
      <c r="F41" s="158"/>
      <c r="G41" s="158"/>
      <c r="H41" s="158"/>
      <c r="I41" s="159"/>
    </row>
    <row r="42" spans="3:9">
      <c r="C42" s="156"/>
      <c r="D42" s="158"/>
      <c r="E42" s="157"/>
      <c r="F42" s="158"/>
      <c r="G42" s="158"/>
      <c r="H42" s="158"/>
      <c r="I42" s="159"/>
    </row>
    <row r="43" spans="3:9">
      <c r="C43" s="169"/>
      <c r="D43" s="158"/>
      <c r="E43" s="157"/>
      <c r="F43" s="158"/>
      <c r="G43" s="158"/>
      <c r="H43" s="158"/>
      <c r="I43" s="159"/>
    </row>
    <row r="44" spans="3:9">
      <c r="C44" s="156"/>
      <c r="D44" s="158"/>
      <c r="E44" s="157"/>
      <c r="F44" s="158"/>
      <c r="G44" s="158"/>
      <c r="H44" s="158"/>
      <c r="I44" s="159"/>
    </row>
    <row r="45" spans="3:9">
      <c r="C45" s="169"/>
      <c r="D45" s="158"/>
      <c r="E45" s="157"/>
      <c r="F45" s="158"/>
      <c r="G45" s="158"/>
      <c r="H45" s="158"/>
      <c r="I45" s="159"/>
    </row>
    <row r="46" spans="3:9">
      <c r="C46" s="156"/>
      <c r="D46" s="158"/>
      <c r="E46" s="157"/>
      <c r="F46" s="158"/>
      <c r="G46" s="158"/>
      <c r="H46" s="158"/>
      <c r="I46" s="159"/>
    </row>
    <row r="47" spans="3:9">
      <c r="C47" s="156"/>
      <c r="D47" s="158"/>
      <c r="E47" s="157"/>
      <c r="F47" s="158"/>
      <c r="G47" s="158"/>
      <c r="H47" s="158"/>
      <c r="I47" s="159"/>
    </row>
    <row r="48" spans="3:9">
      <c r="C48" s="156"/>
      <c r="D48" s="158"/>
      <c r="E48" s="157"/>
      <c r="F48" s="158"/>
      <c r="G48" s="158"/>
      <c r="H48" s="158"/>
      <c r="I48" s="159"/>
    </row>
    <row r="49" spans="3:9">
      <c r="C49" s="156"/>
      <c r="D49" s="158"/>
      <c r="E49" s="157"/>
      <c r="F49" s="158"/>
      <c r="G49" s="158"/>
      <c r="H49" s="158"/>
      <c r="I49" s="159"/>
    </row>
    <row r="50" spans="3:9">
      <c r="C50" s="156"/>
      <c r="D50" s="158"/>
      <c r="E50" s="157"/>
      <c r="F50" s="158"/>
      <c r="G50" s="158"/>
      <c r="H50" s="158"/>
      <c r="I50" s="159"/>
    </row>
    <row r="51" spans="3:9">
      <c r="C51" s="156"/>
      <c r="D51" s="158"/>
      <c r="E51" s="157"/>
      <c r="F51" s="158"/>
      <c r="G51" s="158"/>
      <c r="H51" s="158"/>
      <c r="I51" s="159"/>
    </row>
    <row r="52" spans="3:9">
      <c r="C52" s="156"/>
      <c r="D52" s="158"/>
      <c r="E52" s="157"/>
      <c r="F52" s="158"/>
      <c r="G52" s="158"/>
      <c r="H52" s="158"/>
      <c r="I52" s="159"/>
    </row>
    <row r="53" spans="3:9">
      <c r="C53" s="156"/>
      <c r="D53" s="158"/>
      <c r="E53" s="157"/>
      <c r="F53" s="158"/>
      <c r="G53" s="158"/>
      <c r="H53" s="158"/>
      <c r="I53" s="159"/>
    </row>
    <row r="54" spans="3:9">
      <c r="C54" s="156"/>
      <c r="D54" s="158"/>
      <c r="E54" s="157"/>
      <c r="F54" s="158"/>
      <c r="G54" s="158"/>
      <c r="H54" s="158"/>
      <c r="I54" s="159"/>
    </row>
    <row r="55" spans="3:9">
      <c r="C55" s="156"/>
      <c r="D55" s="158"/>
      <c r="E55" s="157"/>
      <c r="F55" s="158"/>
      <c r="G55" s="158"/>
      <c r="H55" s="158"/>
      <c r="I55" s="159"/>
    </row>
    <row r="56" spans="3:9">
      <c r="C56" s="156"/>
      <c r="D56" s="158"/>
      <c r="E56" s="157"/>
      <c r="F56" s="158"/>
      <c r="G56" s="158"/>
      <c r="H56" s="158"/>
      <c r="I56" s="159"/>
    </row>
    <row r="57" spans="3:9">
      <c r="C57" s="156"/>
      <c r="D57" s="158"/>
      <c r="E57" s="157"/>
      <c r="F57" s="158"/>
      <c r="G57" s="158"/>
      <c r="H57" s="158"/>
      <c r="I57" s="159"/>
    </row>
    <row r="58" spans="3:9">
      <c r="C58" s="156"/>
      <c r="D58" s="158"/>
      <c r="E58" s="157"/>
      <c r="F58" s="158"/>
      <c r="G58" s="158"/>
      <c r="H58" s="158"/>
      <c r="I58" s="159"/>
    </row>
    <row r="59" spans="3:9">
      <c r="C59" s="156"/>
      <c r="D59" s="158"/>
      <c r="E59" s="157"/>
      <c r="F59" s="158"/>
      <c r="G59" s="158"/>
      <c r="H59" s="158"/>
      <c r="I59" s="159"/>
    </row>
    <row r="60" spans="3:9">
      <c r="C60" s="156"/>
      <c r="D60" s="158"/>
      <c r="E60" s="157"/>
      <c r="F60" s="158"/>
      <c r="G60" s="158"/>
      <c r="H60" s="158"/>
      <c r="I60" s="159"/>
    </row>
    <row r="61" spans="3:9">
      <c r="C61" s="156"/>
      <c r="D61" s="158"/>
      <c r="E61" s="157"/>
      <c r="F61" s="158"/>
      <c r="G61" s="158"/>
      <c r="H61" s="158"/>
      <c r="I61" s="159"/>
    </row>
    <row r="62" spans="3:9">
      <c r="C62" s="156"/>
      <c r="D62" s="158"/>
      <c r="E62" s="157"/>
      <c r="F62" s="158"/>
      <c r="G62" s="158"/>
      <c r="H62" s="158"/>
      <c r="I62" s="159"/>
    </row>
    <row r="63" spans="3:9">
      <c r="C63" s="156"/>
      <c r="D63" s="158"/>
      <c r="E63" s="157"/>
      <c r="F63" s="158"/>
      <c r="G63" s="158"/>
      <c r="H63" s="158"/>
      <c r="I63" s="159"/>
    </row>
    <row r="64" spans="3:9">
      <c r="C64" s="156"/>
      <c r="D64" s="158"/>
      <c r="E64" s="157"/>
      <c r="F64" s="158"/>
      <c r="G64" s="158"/>
      <c r="H64" s="158"/>
      <c r="I64" s="159"/>
    </row>
    <row r="65" spans="3:9">
      <c r="C65" s="156"/>
      <c r="D65" s="158"/>
      <c r="E65" s="157"/>
      <c r="F65" s="158"/>
      <c r="G65" s="158"/>
      <c r="H65" s="158"/>
      <c r="I65" s="159"/>
    </row>
    <row r="66" spans="3:9">
      <c r="C66" s="156"/>
      <c r="D66" s="158"/>
      <c r="E66" s="157"/>
      <c r="F66" s="158"/>
      <c r="G66" s="158"/>
      <c r="H66" s="158"/>
      <c r="I66" s="159"/>
    </row>
    <row r="67" spans="3:9">
      <c r="C67" s="156"/>
      <c r="D67" s="158"/>
      <c r="E67" s="157"/>
      <c r="F67" s="158"/>
      <c r="G67" s="158"/>
      <c r="H67" s="158"/>
      <c r="I67" s="159"/>
    </row>
    <row r="68" spans="3:9">
      <c r="C68" s="156"/>
      <c r="D68" s="158"/>
      <c r="E68" s="157"/>
      <c r="F68" s="158"/>
      <c r="G68" s="158"/>
      <c r="H68" s="158"/>
      <c r="I68" s="159"/>
    </row>
    <row r="69" spans="3:9">
      <c r="C69" s="156"/>
      <c r="D69" s="158"/>
      <c r="E69" s="157"/>
      <c r="F69" s="158"/>
      <c r="G69" s="158"/>
      <c r="H69" s="158"/>
      <c r="I69" s="159"/>
    </row>
    <row r="70" spans="3:9">
      <c r="C70" s="156"/>
      <c r="D70" s="158"/>
      <c r="E70" s="157"/>
      <c r="F70" s="158"/>
      <c r="G70" s="158"/>
      <c r="H70" s="158"/>
      <c r="I70" s="159"/>
    </row>
    <row r="71" spans="3:9" ht="15.75" thickBot="1">
      <c r="C71" s="160"/>
      <c r="D71" s="162"/>
      <c r="E71" s="161"/>
      <c r="F71" s="162"/>
      <c r="G71" s="162"/>
      <c r="H71" s="162"/>
      <c r="I71" s="163"/>
    </row>
    <row r="72" spans="3:9" s="1" customFormat="1">
      <c r="C72" s="122"/>
      <c r="D72" s="122"/>
      <c r="E72" s="122"/>
      <c r="F72" s="122"/>
      <c r="G72" s="122"/>
      <c r="H72" s="122"/>
    </row>
    <row r="73" spans="3:9" s="1" customFormat="1">
      <c r="C73" s="122"/>
      <c r="D73" s="122"/>
      <c r="E73" s="122"/>
      <c r="F73" s="122"/>
      <c r="G73" s="122"/>
      <c r="H73" s="122"/>
    </row>
    <row r="74" spans="3:9" s="1" customFormat="1">
      <c r="C74" s="122"/>
      <c r="D74" s="122"/>
      <c r="E74" s="122"/>
      <c r="F74" s="122"/>
      <c r="G74" s="122"/>
      <c r="H74" s="122"/>
    </row>
    <row r="75" spans="3:9" s="1" customFormat="1">
      <c r="C75" s="122"/>
      <c r="D75" s="122"/>
      <c r="E75" s="122"/>
      <c r="F75" s="122"/>
      <c r="G75" s="122"/>
      <c r="H75" s="122"/>
    </row>
    <row r="76" spans="3:9" s="1" customFormat="1">
      <c r="C76" s="122"/>
      <c r="D76" s="122"/>
      <c r="E76" s="122"/>
      <c r="F76" s="122"/>
      <c r="G76" s="122"/>
      <c r="H76" s="122"/>
    </row>
    <row r="77" spans="3:9" s="1" customFormat="1">
      <c r="C77" s="122"/>
      <c r="D77" s="122"/>
      <c r="E77" s="122"/>
      <c r="F77" s="122"/>
      <c r="G77" s="122"/>
      <c r="H77" s="122"/>
    </row>
    <row r="78" spans="3:9" s="1" customFormat="1">
      <c r="C78" s="122"/>
      <c r="D78" s="122"/>
      <c r="E78" s="122"/>
      <c r="F78" s="122"/>
      <c r="G78" s="122"/>
      <c r="H78" s="122"/>
    </row>
    <row r="79" spans="3:9" s="1" customFormat="1">
      <c r="C79" s="122"/>
      <c r="D79" s="122"/>
      <c r="E79" s="122"/>
      <c r="F79" s="122"/>
      <c r="G79" s="122"/>
      <c r="H79" s="122"/>
    </row>
    <row r="80" spans="3:9" s="1" customFormat="1">
      <c r="C80" s="122"/>
      <c r="D80" s="122"/>
      <c r="E80" s="122"/>
      <c r="F80" s="122"/>
      <c r="G80" s="122"/>
      <c r="H80" s="122"/>
    </row>
    <row r="81" spans="3:8" s="1" customFormat="1">
      <c r="C81" s="122"/>
      <c r="D81" s="122"/>
      <c r="E81" s="122"/>
      <c r="F81" s="122"/>
      <c r="G81" s="122"/>
      <c r="H81" s="122"/>
    </row>
    <row r="82" spans="3:8" s="1" customFormat="1">
      <c r="C82" s="122"/>
      <c r="D82" s="122"/>
      <c r="E82" s="122"/>
      <c r="F82" s="122"/>
      <c r="G82" s="122"/>
      <c r="H82" s="122"/>
    </row>
    <row r="83" spans="3:8" s="1" customFormat="1">
      <c r="C83" s="122"/>
      <c r="D83" s="122"/>
      <c r="E83" s="122"/>
      <c r="F83" s="122"/>
      <c r="G83" s="122"/>
      <c r="H83" s="122"/>
    </row>
    <row r="84" spans="3:8" s="1" customFormat="1">
      <c r="C84" s="122"/>
      <c r="D84" s="122"/>
      <c r="E84" s="122"/>
      <c r="F84" s="122"/>
      <c r="G84" s="122"/>
      <c r="H84" s="122"/>
    </row>
    <row r="85" spans="3:8" s="1" customFormat="1">
      <c r="C85" s="122"/>
      <c r="D85" s="122"/>
      <c r="E85" s="122"/>
      <c r="F85" s="122"/>
      <c r="G85" s="122"/>
      <c r="H85" s="122"/>
    </row>
    <row r="86" spans="3:8" s="1" customFormat="1">
      <c r="C86" s="122"/>
      <c r="D86" s="122"/>
      <c r="E86" s="122"/>
      <c r="F86" s="122"/>
      <c r="G86" s="122"/>
      <c r="H86" s="122"/>
    </row>
    <row r="87" spans="3:8" s="1" customFormat="1">
      <c r="C87" s="122"/>
      <c r="D87" s="122"/>
      <c r="E87" s="122"/>
      <c r="F87" s="122"/>
      <c r="G87" s="122"/>
      <c r="H87" s="122"/>
    </row>
    <row r="88" spans="3:8" s="1" customFormat="1">
      <c r="C88" s="122"/>
      <c r="D88" s="122"/>
      <c r="E88" s="122"/>
      <c r="F88" s="122"/>
      <c r="G88" s="122"/>
      <c r="H88" s="122"/>
    </row>
    <row r="89" spans="3:8" s="1" customFormat="1">
      <c r="C89" s="122"/>
      <c r="D89" s="122"/>
      <c r="E89" s="122"/>
      <c r="F89" s="122"/>
      <c r="G89" s="122"/>
      <c r="H89" s="122"/>
    </row>
    <row r="90" spans="3:8" s="1" customFormat="1">
      <c r="C90" s="122"/>
      <c r="D90" s="122"/>
      <c r="E90" s="122"/>
      <c r="F90" s="122"/>
      <c r="G90" s="122"/>
      <c r="H90" s="122"/>
    </row>
    <row r="91" spans="3:8" s="1" customFormat="1">
      <c r="C91" s="122"/>
      <c r="D91" s="122"/>
      <c r="E91" s="122"/>
      <c r="F91" s="122"/>
      <c r="G91" s="122"/>
      <c r="H91" s="122"/>
    </row>
    <row r="92" spans="3:8" s="1" customFormat="1"/>
    <row r="93" spans="3:8" s="1" customFormat="1"/>
    <row r="94" spans="3:8" s="1" customFormat="1"/>
    <row r="95" spans="3:8" s="1" customFormat="1"/>
    <row r="96" spans="3:8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</sheetData>
  <pageMargins left="0.7" right="0.7" top="0.75" bottom="0.75" header="0.3" footer="0.3"/>
  <pageSetup paperSize="9" scale="47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CONDICIONES!$B$5:$B$6</xm:f>
          </x14:formula1>
          <xm:sqref>D43 H35:H71</xm:sqref>
        </x14:dataValidation>
        <x14:dataValidation type="list" allowBlank="1" showInputMessage="1" showErrorMessage="1">
          <x14:formula1>
            <xm:f>CONDICIONES!$C$5:$C$14</xm:f>
          </x14:formula1>
          <xm:sqref>G7:G30</xm:sqref>
        </x14:dataValidation>
        <x14:dataValidation type="list" allowBlank="1" showInputMessage="1" showErrorMessage="1">
          <x14:formula1>
            <xm:f>CONDICIONES!$D$5:$D$9</xm:f>
          </x14:formula1>
          <xm:sqref>F7:F30 G35:G71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14"/>
  <sheetViews>
    <sheetView workbookViewId="0">
      <selection activeCell="D10" sqref="D10"/>
    </sheetView>
  </sheetViews>
  <sheetFormatPr baseColWidth="10" defaultRowHeight="15"/>
  <cols>
    <col min="3" max="3" width="14.28515625" bestFit="1" customWidth="1"/>
  </cols>
  <sheetData>
    <row r="4" spans="2:4">
      <c r="B4" t="s">
        <v>126</v>
      </c>
      <c r="C4" t="s">
        <v>125</v>
      </c>
      <c r="D4" t="s">
        <v>125</v>
      </c>
    </row>
    <row r="5" spans="2:4">
      <c r="B5" t="s">
        <v>100</v>
      </c>
      <c r="C5" t="s">
        <v>127</v>
      </c>
      <c r="D5" t="s">
        <v>138</v>
      </c>
    </row>
    <row r="6" spans="2:4">
      <c r="B6" t="s">
        <v>101</v>
      </c>
      <c r="C6" t="s">
        <v>128</v>
      </c>
      <c r="D6" t="s">
        <v>139</v>
      </c>
    </row>
    <row r="7" spans="2:4">
      <c r="C7" t="s">
        <v>129</v>
      </c>
      <c r="D7" t="s">
        <v>140</v>
      </c>
    </row>
    <row r="8" spans="2:4">
      <c r="C8" t="s">
        <v>130</v>
      </c>
      <c r="D8" t="s">
        <v>141</v>
      </c>
    </row>
    <row r="9" spans="2:4">
      <c r="C9" t="s">
        <v>131</v>
      </c>
      <c r="D9" t="s">
        <v>142</v>
      </c>
    </row>
    <row r="10" spans="2:4">
      <c r="C10" t="s">
        <v>132</v>
      </c>
    </row>
    <row r="11" spans="2:4">
      <c r="C11" t="s">
        <v>133</v>
      </c>
    </row>
    <row r="12" spans="2:4">
      <c r="C12" t="s">
        <v>134</v>
      </c>
    </row>
    <row r="13" spans="2:4">
      <c r="C13" t="s">
        <v>135</v>
      </c>
    </row>
    <row r="14" spans="2:4">
      <c r="C14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Instrucciones</vt:lpstr>
      <vt:lpstr>1. Ventas</vt:lpstr>
      <vt:lpstr>2. Tesorería 12 meses (ANTES)</vt:lpstr>
      <vt:lpstr>3. Previsiones de tesorería</vt:lpstr>
      <vt:lpstr>4. Previsiones G e I</vt:lpstr>
      <vt:lpstr>5. Activos y pasivos</vt:lpstr>
      <vt:lpstr>6. RRHH</vt:lpstr>
      <vt:lpstr>7. Clientes y proveedores</vt:lpstr>
      <vt:lpstr>CONDICIONES</vt:lpstr>
      <vt:lpstr>'1. Ventas'!Área_de_impresión</vt:lpstr>
      <vt:lpstr>'2. Tesorería 12 meses (ANTES)'!Área_de_impresión</vt:lpstr>
      <vt:lpstr>'3. Previsiones de tesorería'!Área_de_impresión</vt:lpstr>
      <vt:lpstr>'4. Previsiones G e I'!Área_de_impresión</vt:lpstr>
      <vt:lpstr>'5. Activos y pasivos'!Área_de_impresión</vt:lpstr>
      <vt:lpstr>'6. RRHH'!Área_de_impresión</vt:lpstr>
      <vt:lpstr>'7. Clientes y proveedores'!Área_de_impresión</vt:lpstr>
      <vt:lpstr>Instrucciones!Área_de_impresión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2021-01-26T13:48:45Z</dcterms:modified>
</cp:coreProperties>
</file>